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<sst xmlns="http://schemas.openxmlformats.org/spreadsheetml/2006/main" count="458" uniqueCount="398">
  <si>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</si>
  <si>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</si>
  <si>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</si>
  <si>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</si>
  <si>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</si>
  <si>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</si>
  <si>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</si>
  <si>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</si>
  <si>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</si>
  <si>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</si>
  <si>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</si>
  <si>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</si>
  <si>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</si>
  <si>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</si>
  <si>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</si>
  <si>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</si>
  <si>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</si>
  <si>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</si>
  <si>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</si>
  <si>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</si>
  <si>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</si>
  <si>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</si>
  <si>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</si>
  <si>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</si>
  <si>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</si>
  <si>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</si>
  <si>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</si>
  <si>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</si>
  <si>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</si>
  <si>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</si>
  <si>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</si>
  <si>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</si>
  <si>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</si>
  <si>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</si>
  <si>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</si>
  <si>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</si>
  <si>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</si>
  <si>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</si>
  <si>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</si>
  <si>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</si>
  <si>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</si>
  <si>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</si>
  <si>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</si>
  <si>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</si>
  <si>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</si>
  <si>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</si>
  <si>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</si>
  <si>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</si>
  <si>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</si>
  <si>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</si>
  <si>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</si>
  <si>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</si>
  <si>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</si>
  <si>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</si>
  <si>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</si>
  <si>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</si>
  <si>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</si>
  <si>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</si>
  <si>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</si>
  <si>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</si>
  <si>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</si>
  <si>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</si>
  <si>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</si>
  <si>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</si>
  <si>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</si>
  <si>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</si>
  <si>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</si>
  <si>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</si>
  <si>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</si>
  <si>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</si>
  <si>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</si>
  <si>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</si>
  <si>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</si>
  <si>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</si>
  <si>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</si>
  <si>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</si>
  <si>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</si>
  <si>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</si>
  <si>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</si>
  <si>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</si>
  <si>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</si>
  <si>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</si>
  <si>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</si>
  <si>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</si>
  <si>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</si>
  <si>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</si>
  <si>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</si>
  <si>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</si>
  <si>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</si>
  <si>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</si>
  <si>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</si>
  <si>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</si>
  <si>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</si>
  <si>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</si>
  <si>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</si>
  <si>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</si>
  <si>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</si>
  <si>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</si>
  <si>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</si>
  <si>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</si>
  <si>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</si>
  <si>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</si>
  <si>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</si>
  <si>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</si>
  <si>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</si>
  <si>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</si>
  <si>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</si>
  <si>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</si>
  <si>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</si>
  <si>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</si>
  <si>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</si>
  <si>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</si>
  <si>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</si>
  <si>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</si>
  <si>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</si>
  <si>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</si>
  <si>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</si>
  <si>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</si>
  <si>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</si>
  <si>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</si>
  <si>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</si>
  <si>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</si>
  <si>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</si>
  <si>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</si>
  <si>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</si>
  <si>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</si>
  <si>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</si>
  <si>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</si>
  <si>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</si>
  <si>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</si>
  <si>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</si>
  <si>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</si>
  <si>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</si>
  <si>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</si>
  <si>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</si>
  <si>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</si>
  <si>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</si>
  <si>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</si>
  <si>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</si>
  <si>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</si>
  <si>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</si>
  <si>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</si>
  <si>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</si>
  <si>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</si>
  <si>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</si>
  <si>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</si>
  <si>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</si>
  <si>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</si>
  <si>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</si>
  <si>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</si>
  <si>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</si>
  <si>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</si>
  <si>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</si>
  <si>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</si>
  <si>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</si>
  <si>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</si>
  <si>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</si>
  <si>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</si>
  <si>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</si>
  <si>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</si>
  <si>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</si>
  <si>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</si>
  <si>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</si>
  <si>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</si>
  <si>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</si>
  <si>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</si>
  <si>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</si>
  <si>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</si>
  <si>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</si>
  <si>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</si>
  <si>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</si>
  <si>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</si>
  <si>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</si>
  <si>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</si>
  <si>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</si>
  <si>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</si>
  <si>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</si>
  <si>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</si>
  <si>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</si>
  <si>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</si>
  <si>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</si>
  <si>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</si>
  <si>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</si>
  <si>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</si>
  <si>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</si>
  <si>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</si>
  <si>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</si>
  <si>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</si>
  <si>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</si>
  <si>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</si>
  <si>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</si>
  <si>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</si>
  <si>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</si>
  <si>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</si>
  <si>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</si>
  <si>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</si>
  <si>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</si>
  <si>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</si>
  <si>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</si>
  <si>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</si>
  <si>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</si>
  <si>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</si>
  <si>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</si>
  <si>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</si>
  <si>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</si>
  <si>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</si>
  <si>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</si>
  <si>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</si>
  <si>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</si>
  <si>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</si>
  <si>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</si>
  <si>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</si>
  <si>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</si>
  <si>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</si>
  <si>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</si>
  <si>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</si>
  <si>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</si>
  <si>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</si>
  <si>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</si>
  <si>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</si>
  <si>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</si>
  <si>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</si>
  <si>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</si>
  <si>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</si>
  <si>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</si>
  <si>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</si>
  <si>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</si>
  <si>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</si>
  <si>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</si>
  <si>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</si>
  <si>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</si>
  <si>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</si>
  <si>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</si>
  <si>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</si>
  <si>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</si>
  <si>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</si>
  <si>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</si>
  <si>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</si>
  <si>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</si>
  <si>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</si>
  <si>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</si>
  <si>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</si>
  <si>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</si>
  <si>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</si>
  <si>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</si>
  <si>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</si>
  <si>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</si>
  <si>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</si>
  <si>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</si>
  <si>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</si>
  <si>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</si>
  <si>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</si>
  <si>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</si>
  <si>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</si>
  <si>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</si>
  <si>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</si>
  <si>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</si>
  <si>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</si>
  <si>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</si>
  <si>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</si>
  <si>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</si>
  <si>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</si>
  <si>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</si>
  <si>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</si>
  <si>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</si>
  <si>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</si>
  <si>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</si>
  <si>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</si>
  <si>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</si>
  <si>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</si>
  <si>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</si>
  <si>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</si>
  <si>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</si>
  <si>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</si>
  <si>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</si>
  <si>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</si>
  <si>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</si>
  <si>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</si>
  <si>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</si>
  <si>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</si>
  <si>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</si>
  <si>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</si>
  <si>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</si>
  <si>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</si>
  <si>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</si>
  <si>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</si>
  <si>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</si>
  <si>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</si>
  <si>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</si>
  <si>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</si>
  <si>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</si>
  <si>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</si>
  <si>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</si>
  <si>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</si>
  <si>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</si>
  <si>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</si>
  <si>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</si>
  <si>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</si>
  <si>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</si>
  <si>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</si>
  <si>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</si>
  <si>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</si>
  <si>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</si>
  <si>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</si>
  <si>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</si>
  <si>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</si>
  <si>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</si>
  <si>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</si>
  <si>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</si>
  <si>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</si>
  <si>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</si>
  <si>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</si>
  <si>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</si>
  <si>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</si>
  <si>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</si>
  <si>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</si>
  <si>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</si>
  <si>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</si>
  <si>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</si>
  <si>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</si>
  <si>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</si>
  <si>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</si>
  <si>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</si>
  <si>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</si>
  <si>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</si>
  <si>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</si>
  <si>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</si>
  <si>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</si>
  <si>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</si>
  <si>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</si>
  <si>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</si>
  <si>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</si>
  <si>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</si>
  <si>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</si>
  <si>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</si>
  <si>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</si>
  <si>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</si>
  <si>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</si>
  <si>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</si>
  <si>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</si>
  <si>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</si>
  <si>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</si>
  <si>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</si>
  <si>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</si>
  <si>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</si>
  <si>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</si>
  <si>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</si>
  <si>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</si>
  <si>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</si>
  <si>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</si>
  <si>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</si>
  <si>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</si>
  <si>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</si>
  <si>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</si>
  <si>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</si>
  <si>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</si>
  <si>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</si>
  <si>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</si>
  <si>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</si>
  <si>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</si>
  <si>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</si>
  <si>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</si>
  <si>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</si>
  <si>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</si>
  <si>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</si>
  <si>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</si>
  <si>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</si>
  <si>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</si>
  <si>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</si>
  <si>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</si>
  <si>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</si>
  <si>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</si>
  <si>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</si>
  <si>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</si>
  <si>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</si>
  <si>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</si>
  <si>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</si>
  <si>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</si>
  <si>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</si>
  <si>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</si>
  <si>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</si>
  <si>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</si>
  <si>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</si>
  <si>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</si>
  <si>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Могилів-Подільський міськрайонний суд Вінницької області</t>
  </si>
  <si>
    <t>24000. Вінницька область</t>
  </si>
  <si>
    <t>м. Могилів-Подільський</t>
  </si>
  <si>
    <t>вул. Сагайдачного. 1/30</t>
  </si>
  <si>
    <t>А.М. Довгань</t>
  </si>
  <si>
    <t>7 липня 2015 року</t>
  </si>
  <si>
    <t>6-80-62</t>
  </si>
  <si>
    <r>
      <t xml:space="preserve">Застосовано запобіжних заходів </t>
    </r>
    <r>
      <rPr>
        <sz val="12"/>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</si>
  <si>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2"/>
        <rFont val="Times New Roman"/>
        <family val="1"/>
      </rPr>
      <t>(сума рядків 35-43) на:</t>
    </r>
  </si>
  <si>
    <r>
      <t xml:space="preserve">Усього </t>
    </r>
    <r>
      <rPr>
        <sz val="12"/>
        <rFont val="Times New Roman"/>
        <family val="1"/>
      </rPr>
      <t>(сума рядків 1, 34, 44)</t>
    </r>
  </si>
  <si>
    <r>
      <t>Клопотання слідчого, прокурора та інших осіб</t>
    </r>
    <r>
      <rPr>
        <sz val="12"/>
        <rFont val="Times New Roman"/>
        <family val="1"/>
      </rPr>
      <t xml:space="preserve"> (сума рядків 2-15,21-33) </t>
    </r>
    <r>
      <rPr>
        <b/>
        <sz val="12"/>
        <rFont val="Times New Roman"/>
        <family val="1"/>
      </rPr>
      <t>про</t>
    </r>
    <r>
      <rPr>
        <sz val="12"/>
        <rFont val="Times New Roman"/>
        <family val="1"/>
      </rPr>
      <t>, у тому числі:</t>
    </r>
  </si>
  <si>
    <t>Т.Ю. Лисенко</t>
  </si>
  <si>
    <t>6-69-79</t>
  </si>
  <si>
    <t xml:space="preserve">"inbox@mpm.vn.court.gov.ua 
"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</si>
</sst>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9">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i/>
      <sz val="12"/>
      <name val="Times New Roman"/>
      <family val="1"/>
    </font>
    <font>
      <i/>
      <sz val="14"/>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8" borderId="0" applyNumberFormat="0" applyBorder="0" applyAlignment="0" applyProtection="0"/>
  </cellStyleXfs>
  <cellXfs count="43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4" xfId="0" applyFont="1" applyFill="1" applyBorder="1" applyAlignment="1">
      <alignment horizontal="center" vertical="top"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8"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4" xfId="0" applyFont="1" applyFill="1" applyBorder="1" applyAlignment="1">
      <alignment horizontal="center" vertical="center" wrapText="1"/>
    </xf>
    <xf numFmtId="0" fontId="20" fillId="0" borderId="16" xfId="0" applyFont="1" applyFill="1" applyBorder="1" applyAlignment="1">
      <alignment horizontal="center" vertical="center" textRotation="90" wrapText="1"/>
    </xf>
    <xf numFmtId="0" fontId="25" fillId="0" borderId="14" xfId="96" applyFont="1" applyFill="1" applyBorder="1" applyAlignment="1">
      <alignment wrapText="1"/>
      <protection/>
    </xf>
    <xf numFmtId="0" fontId="20" fillId="0" borderId="21" xfId="0" applyFont="1" applyFill="1" applyBorder="1" applyAlignment="1">
      <alignment horizontal="center" vertical="center" textRotation="90" wrapText="1"/>
    </xf>
    <xf numFmtId="0" fontId="20" fillId="0" borderId="27" xfId="0" applyFont="1" applyFill="1" applyBorder="1" applyAlignment="1">
      <alignment horizontal="center" vertical="center" textRotation="90" wrapText="1"/>
    </xf>
    <xf numFmtId="0" fontId="25" fillId="0" borderId="17" xfId="96" applyFont="1" applyFill="1" applyBorder="1" applyAlignment="1">
      <alignment horizontal="left" vertical="center" wrapText="1"/>
      <protection/>
    </xf>
    <xf numFmtId="0" fontId="25" fillId="0" borderId="18" xfId="96" applyFont="1" applyFill="1" applyBorder="1" applyAlignment="1">
      <alignment horizontal="left" vertical="center" wrapText="1"/>
      <protection/>
    </xf>
    <xf numFmtId="0" fontId="20" fillId="0" borderId="17" xfId="96" applyFont="1" applyFill="1" applyBorder="1" applyAlignment="1">
      <alignment horizontal="left" vertical="center" wrapText="1"/>
      <protection/>
    </xf>
    <xf numFmtId="0" fontId="20" fillId="0" borderId="18" xfId="96" applyFont="1" applyFill="1" applyBorder="1" applyAlignment="1">
      <alignment horizontal="left" vertical="center" wrapText="1"/>
      <protection/>
    </xf>
    <xf numFmtId="0" fontId="67" fillId="0" borderId="16" xfId="0" applyFont="1" applyFill="1" applyBorder="1" applyAlignment="1">
      <alignment horizontal="center" vertical="center" textRotation="90"/>
    </xf>
    <xf numFmtId="0" fontId="67" fillId="0" borderId="17" xfId="0" applyFont="1" applyFill="1" applyBorder="1" applyAlignment="1">
      <alignment horizontal="left" vertical="center"/>
    </xf>
    <xf numFmtId="0" fontId="67" fillId="0" borderId="21" xfId="0" applyFont="1" applyFill="1" applyBorder="1" applyAlignment="1">
      <alignment horizontal="center" vertical="center" textRotation="90"/>
    </xf>
    <xf numFmtId="0" fontId="67" fillId="0" borderId="27" xfId="0" applyFont="1" applyFill="1" applyBorder="1" applyAlignment="1">
      <alignment horizontal="center" vertical="center" textRotation="90"/>
    </xf>
    <xf numFmtId="0" fontId="25" fillId="0" borderId="17" xfId="96" applyFont="1" applyFill="1" applyBorder="1" applyAlignment="1">
      <alignment horizontal="left" wrapText="1"/>
      <protection/>
    </xf>
    <xf numFmtId="0" fontId="25" fillId="0" borderId="18" xfId="96" applyFont="1" applyFill="1" applyBorder="1" applyAlignment="1">
      <alignment horizontal="left" wrapText="1"/>
      <protection/>
    </xf>
    <xf numFmtId="0" fontId="25" fillId="0" borderId="17" xfId="96" applyFont="1" applyFill="1" applyBorder="1" applyAlignment="1">
      <alignment horizontal="left"/>
      <protection/>
    </xf>
    <xf numFmtId="0" fontId="25" fillId="0" borderId="18" xfId="96" applyFont="1" applyFill="1" applyBorder="1" applyAlignment="1">
      <alignment horizontal="left"/>
      <protection/>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17" xfId="96" applyFont="1" applyFill="1" applyBorder="1" applyAlignment="1">
      <alignment horizontal="left" vertical="center"/>
      <protection/>
    </xf>
    <xf numFmtId="0" fontId="25" fillId="0" borderId="18" xfId="96" applyFont="1" applyFill="1" applyBorder="1" applyAlignment="1">
      <alignment horizontal="left" vertical="center"/>
      <protection/>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0" fillId="0" borderId="14" xfId="0" applyFont="1" applyFill="1" applyBorder="1" applyAlignment="1">
      <alignment horizontal="center" vertical="center"/>
    </xf>
    <xf numFmtId="49" fontId="25" fillId="0" borderId="29" xfId="0" applyNumberFormat="1" applyFont="1" applyBorder="1" applyAlignment="1">
      <alignment horizontal="left" vertical="center"/>
    </xf>
    <xf numFmtId="49" fontId="25" fillId="0" borderId="29" xfId="0" applyNumberFormat="1" applyFont="1" applyBorder="1" applyAlignment="1">
      <alignment horizontal="left" vertical="center" wrapText="1"/>
    </xf>
    <xf numFmtId="0" fontId="29" fillId="0" borderId="0" xfId="0" applyFont="1" applyAlignment="1">
      <alignment vertical="center"/>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29" fillId="0" borderId="15" xfId="0" applyFont="1" applyBorder="1" applyAlignment="1">
      <alignment horizontal="center" vertical="center" wrapText="1"/>
    </xf>
    <xf numFmtId="0" fontId="29" fillId="0" borderId="15" xfId="0" applyFont="1" applyBorder="1" applyAlignment="1">
      <alignment horizontal="center" vertical="center"/>
    </xf>
    <xf numFmtId="0" fontId="49" fillId="0" borderId="0" xfId="0" applyFont="1" applyAlignment="1">
      <alignment vertical="center"/>
    </xf>
    <xf numFmtId="0" fontId="68" fillId="0" borderId="0" xfId="0" applyFont="1" applyBorder="1" applyAlignment="1">
      <alignment horizontal="center" vertical="top"/>
    </xf>
    <xf numFmtId="0" fontId="49" fillId="0" borderId="0" xfId="0" applyFont="1" applyBorder="1" applyAlignment="1">
      <alignment horizontal="center" vertical="center"/>
    </xf>
    <xf numFmtId="49" fontId="68" fillId="0" borderId="19" xfId="0" applyNumberFormat="1" applyFont="1" applyBorder="1" applyAlignment="1">
      <alignment horizontal="center" vertical="top"/>
    </xf>
    <xf numFmtId="49" fontId="49" fillId="0" borderId="0" xfId="0" applyNumberFormat="1" applyFont="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2">
      <selection activeCell="I13" sqref="I13"/>
    </sheetView>
  </sheetViews>
  <sheetFormatPr defaultColWidth="9.00390625" defaultRowHeight="12.75"/>
  <cols>
    <col min="1" max="1" width="1.12109375" style="154" customWidth="1"/>
    <col min="2" max="2" width="15.375" style="154" customWidth="1"/>
    <col min="3" max="3" width="2.75390625" style="154" customWidth="1"/>
    <col min="4" max="4" width="18.875" style="154" customWidth="1"/>
    <col min="5" max="5" width="16.00390625" style="154" customWidth="1"/>
    <col min="6" max="6" width="14.875" style="154" customWidth="1"/>
    <col min="7" max="7" width="11.00390625" style="154" customWidth="1"/>
    <col min="8" max="8" width="15.625" style="154" customWidth="1"/>
    <col min="9" max="16384" width="9.125" style="154" customWidth="1"/>
  </cols>
  <sheetData>
    <row r="1" ht="12.75" customHeight="1">
      <c r="E1" s="126" t="s">
        <v>304</v>
      </c>
    </row>
    <row r="3" spans="2:8" ht="18.75" customHeight="1">
      <c r="B3" s="243" t="s">
        <v>305</v>
      </c>
      <c r="C3" s="243"/>
      <c r="D3" s="243"/>
      <c r="E3" s="243"/>
      <c r="F3" s="243"/>
      <c r="G3" s="243"/>
      <c r="H3" s="243"/>
    </row>
    <row r="4" spans="2:8" ht="18.75" customHeight="1">
      <c r="B4" s="243" t="s">
        <v>306</v>
      </c>
      <c r="C4" s="243"/>
      <c r="D4" s="243"/>
      <c r="E4" s="243"/>
      <c r="F4" s="243"/>
      <c r="G4" s="243"/>
      <c r="H4" s="243"/>
    </row>
    <row r="5" spans="2:8" ht="18.75" customHeight="1">
      <c r="B5" s="243"/>
      <c r="C5" s="243"/>
      <c r="D5" s="243"/>
      <c r="E5" s="243"/>
      <c r="F5" s="243"/>
      <c r="G5" s="243"/>
      <c r="H5" s="243"/>
    </row>
    <row r="6" spans="2:8" ht="18.75" customHeight="1">
      <c r="B6" s="127"/>
      <c r="C6" s="127"/>
      <c r="D6" s="214" t="s">
        <v>383</v>
      </c>
      <c r="E6" s="214"/>
      <c r="F6" s="214"/>
      <c r="G6" s="127"/>
      <c r="H6" s="127"/>
    </row>
    <row r="7" ht="12.75">
      <c r="E7" s="129" t="s">
        <v>307</v>
      </c>
    </row>
    <row r="8" spans="4:8" ht="18.75" customHeight="1">
      <c r="D8" s="128"/>
      <c r="F8" s="127"/>
      <c r="G8" s="127"/>
      <c r="H8" s="127"/>
    </row>
    <row r="9" spans="5:8" ht="12.75" customHeight="1">
      <c r="E9" s="129"/>
      <c r="F9" s="144"/>
      <c r="G9" s="144"/>
      <c r="H9" s="144"/>
    </row>
    <row r="10" spans="5:8" ht="12.75" customHeight="1">
      <c r="E10" s="129"/>
      <c r="F10" s="144"/>
      <c r="G10" s="144"/>
      <c r="H10" s="144"/>
    </row>
    <row r="11" spans="2:5" ht="12.75" customHeight="1">
      <c r="B11" s="152"/>
      <c r="C11" s="152"/>
      <c r="D11" s="152"/>
      <c r="E11" s="152"/>
    </row>
    <row r="12" spans="1:7" ht="12.75" customHeight="1">
      <c r="A12" s="155"/>
      <c r="B12" s="244" t="s">
        <v>308</v>
      </c>
      <c r="C12" s="212"/>
      <c r="D12" s="213"/>
      <c r="E12" s="130" t="s">
        <v>309</v>
      </c>
      <c r="F12" s="143"/>
      <c r="G12" s="126" t="s">
        <v>310</v>
      </c>
    </row>
    <row r="13" spans="1:7" ht="12.75" customHeight="1">
      <c r="A13" s="155"/>
      <c r="B13" s="131"/>
      <c r="C13" s="132"/>
      <c r="D13" s="155"/>
      <c r="E13" s="156"/>
      <c r="F13" s="143"/>
      <c r="G13" s="133" t="s">
        <v>311</v>
      </c>
    </row>
    <row r="14" spans="1:7" ht="37.5" customHeight="1">
      <c r="A14" s="155"/>
      <c r="B14" s="215" t="s">
        <v>312</v>
      </c>
      <c r="C14" s="216"/>
      <c r="D14" s="217"/>
      <c r="E14" s="137" t="s">
        <v>313</v>
      </c>
      <c r="F14" s="143"/>
      <c r="G14" s="133"/>
    </row>
    <row r="15" spans="1:7" ht="12.75" customHeight="1">
      <c r="A15" s="155"/>
      <c r="B15" s="134"/>
      <c r="C15" s="135"/>
      <c r="D15" s="136"/>
      <c r="E15" s="137"/>
      <c r="G15" s="138" t="s">
        <v>314</v>
      </c>
    </row>
    <row r="16" spans="1:8" ht="12.75" customHeight="1">
      <c r="A16" s="155"/>
      <c r="B16" s="134"/>
      <c r="C16" s="135"/>
      <c r="D16" s="136"/>
      <c r="E16" s="137"/>
      <c r="F16" s="218" t="s">
        <v>315</v>
      </c>
      <c r="G16" s="219"/>
      <c r="H16" s="219"/>
    </row>
    <row r="17" spans="1:8" ht="12.75" customHeight="1">
      <c r="A17" s="155"/>
      <c r="B17" s="215" t="s">
        <v>316</v>
      </c>
      <c r="C17" s="216"/>
      <c r="D17" s="217"/>
      <c r="E17" s="137"/>
      <c r="F17" s="225" t="s">
        <v>331</v>
      </c>
      <c r="G17" s="226"/>
      <c r="H17" s="226"/>
    </row>
    <row r="18" spans="1:5" ht="12.75" customHeight="1">
      <c r="A18" s="155"/>
      <c r="B18" s="215" t="s">
        <v>317</v>
      </c>
      <c r="C18" s="216"/>
      <c r="D18" s="217"/>
      <c r="E18" s="137"/>
    </row>
    <row r="19" spans="1:8" ht="12.75" customHeight="1">
      <c r="A19" s="155"/>
      <c r="B19" s="215" t="s">
        <v>318</v>
      </c>
      <c r="C19" s="216"/>
      <c r="D19" s="217"/>
      <c r="E19" s="137" t="s">
        <v>319</v>
      </c>
      <c r="F19" s="220" t="s">
        <v>332</v>
      </c>
      <c r="G19" s="221"/>
      <c r="H19" s="221"/>
    </row>
    <row r="20" spans="1:8" ht="12.75" customHeight="1">
      <c r="A20" s="155"/>
      <c r="B20" s="222" t="s">
        <v>321</v>
      </c>
      <c r="C20" s="223"/>
      <c r="D20" s="224"/>
      <c r="E20" s="139" t="s">
        <v>322</v>
      </c>
      <c r="F20" s="227" t="s">
        <v>333</v>
      </c>
      <c r="G20" s="228"/>
      <c r="H20" s="228"/>
    </row>
    <row r="21" spans="1:8" ht="12.75" customHeight="1">
      <c r="A21" s="155"/>
      <c r="B21" s="140"/>
      <c r="C21" s="141"/>
      <c r="D21" s="155"/>
      <c r="E21" s="156"/>
      <c r="F21" s="218" t="s">
        <v>375</v>
      </c>
      <c r="G21" s="219"/>
      <c r="H21" s="219"/>
    </row>
    <row r="22" spans="1:8" ht="12.75" customHeight="1">
      <c r="A22" s="155"/>
      <c r="B22" s="215" t="s">
        <v>323</v>
      </c>
      <c r="C22" s="216"/>
      <c r="D22" s="217"/>
      <c r="E22" s="142" t="s">
        <v>324</v>
      </c>
      <c r="F22" s="143"/>
      <c r="G22" s="144"/>
      <c r="H22" s="144"/>
    </row>
    <row r="23" spans="1:7" ht="12.75" customHeight="1">
      <c r="A23" s="155"/>
      <c r="B23" s="215"/>
      <c r="C23" s="216"/>
      <c r="D23" s="217"/>
      <c r="E23" s="142" t="s">
        <v>325</v>
      </c>
      <c r="F23" s="143"/>
      <c r="G23" s="138"/>
    </row>
    <row r="24" spans="1:8" ht="12.75" customHeight="1">
      <c r="A24" s="155"/>
      <c r="B24" s="143"/>
      <c r="C24" s="144"/>
      <c r="D24" s="155"/>
      <c r="E24" s="139"/>
      <c r="F24" s="218" t="s">
        <v>320</v>
      </c>
      <c r="G24" s="219"/>
      <c r="H24" s="219"/>
    </row>
    <row r="25" spans="1:7" ht="12.75" customHeight="1">
      <c r="A25" s="155"/>
      <c r="B25" s="143"/>
      <c r="C25" s="144"/>
      <c r="D25" s="155"/>
      <c r="E25" s="139"/>
      <c r="F25" s="143"/>
      <c r="G25" s="138"/>
    </row>
    <row r="26" spans="1:6" ht="12.75" customHeight="1">
      <c r="A26" s="155"/>
      <c r="B26" s="157"/>
      <c r="C26" s="152"/>
      <c r="D26" s="153"/>
      <c r="E26" s="158"/>
      <c r="F26" s="143"/>
    </row>
    <row r="27" spans="2:5" ht="12.75" customHeight="1">
      <c r="B27" s="159"/>
      <c r="C27" s="159"/>
      <c r="D27" s="159"/>
      <c r="E27" s="159"/>
    </row>
    <row r="28" spans="2:5" ht="12.75" customHeight="1">
      <c r="B28" s="144"/>
      <c r="C28" s="144"/>
      <c r="D28" s="144"/>
      <c r="E28" s="144"/>
    </row>
    <row r="29" spans="2:5" ht="12.75" customHeight="1">
      <c r="B29" s="144"/>
      <c r="C29" s="144"/>
      <c r="D29" s="144"/>
      <c r="E29" s="144"/>
    </row>
    <row r="30" spans="2:5" ht="12.75" customHeight="1">
      <c r="B30" s="144"/>
      <c r="C30" s="144"/>
      <c r="D30" s="144"/>
      <c r="E30" s="144"/>
    </row>
    <row r="31" spans="2:5" ht="12.75" customHeight="1">
      <c r="B31" s="144"/>
      <c r="C31" s="144"/>
      <c r="D31" s="144"/>
      <c r="E31" s="144"/>
    </row>
    <row r="32" spans="2:5" ht="12.75" customHeight="1">
      <c r="B32" s="144"/>
      <c r="C32" s="144"/>
      <c r="D32" s="144"/>
      <c r="E32" s="144"/>
    </row>
    <row r="34" spans="2:8" ht="12.75" customHeight="1">
      <c r="B34" s="152"/>
      <c r="C34" s="152"/>
      <c r="D34" s="152"/>
      <c r="E34" s="152"/>
      <c r="F34" s="152"/>
      <c r="G34" s="152"/>
      <c r="H34" s="152"/>
    </row>
    <row r="35" spans="1:9" ht="12.75" customHeight="1">
      <c r="A35" s="155"/>
      <c r="B35" s="145" t="s">
        <v>326</v>
      </c>
      <c r="C35" s="146"/>
      <c r="D35" s="159"/>
      <c r="E35" s="159"/>
      <c r="F35" s="159"/>
      <c r="G35" s="159"/>
      <c r="H35" s="160"/>
      <c r="I35" s="144"/>
    </row>
    <row r="36" spans="1:9" ht="12.75" customHeight="1">
      <c r="A36" s="155"/>
      <c r="B36" s="143"/>
      <c r="C36" s="144"/>
      <c r="D36" s="144"/>
      <c r="E36" s="144"/>
      <c r="F36" s="144"/>
      <c r="G36" s="144"/>
      <c r="H36" s="155"/>
      <c r="I36" s="144"/>
    </row>
    <row r="37" spans="1:9" ht="12.75" customHeight="1">
      <c r="A37" s="155"/>
      <c r="B37" s="232" t="s">
        <v>327</v>
      </c>
      <c r="C37" s="233"/>
      <c r="D37" s="234" t="s">
        <v>384</v>
      </c>
      <c r="E37" s="234"/>
      <c r="F37" s="234"/>
      <c r="G37" s="234"/>
      <c r="H37" s="235"/>
      <c r="I37" s="144"/>
    </row>
    <row r="38" spans="1:9" ht="12.75" customHeight="1">
      <c r="A38" s="155"/>
      <c r="B38" s="143"/>
      <c r="C38" s="144"/>
      <c r="D38" s="159"/>
      <c r="E38" s="159"/>
      <c r="F38" s="159"/>
      <c r="G38" s="159"/>
      <c r="H38" s="160"/>
      <c r="I38" s="144"/>
    </row>
    <row r="39" spans="1:9" ht="12.75" customHeight="1">
      <c r="A39" s="155"/>
      <c r="B39" s="143" t="s">
        <v>328</v>
      </c>
      <c r="C39" s="144"/>
      <c r="D39" s="236" t="s">
        <v>385</v>
      </c>
      <c r="E39" s="234"/>
      <c r="F39" s="234"/>
      <c r="G39" s="234"/>
      <c r="H39" s="235"/>
      <c r="I39" s="144"/>
    </row>
    <row r="40" spans="1:9" ht="12.75" customHeight="1">
      <c r="A40" s="155"/>
      <c r="B40" s="143"/>
      <c r="C40" s="144"/>
      <c r="D40" s="144"/>
      <c r="E40" s="144"/>
      <c r="F40" s="144"/>
      <c r="G40" s="144"/>
      <c r="H40" s="155"/>
      <c r="I40" s="144"/>
    </row>
    <row r="41" spans="1:8" ht="12.75" customHeight="1">
      <c r="A41" s="155"/>
      <c r="B41" s="237" t="s">
        <v>386</v>
      </c>
      <c r="C41" s="238"/>
      <c r="D41" s="238"/>
      <c r="E41" s="238"/>
      <c r="F41" s="238"/>
      <c r="G41" s="238"/>
      <c r="H41" s="239"/>
    </row>
    <row r="42" spans="1:8" ht="12.75" customHeight="1">
      <c r="A42" s="155"/>
      <c r="B42" s="229" t="s">
        <v>329</v>
      </c>
      <c r="C42" s="230"/>
      <c r="D42" s="230"/>
      <c r="E42" s="230"/>
      <c r="F42" s="230"/>
      <c r="G42" s="230"/>
      <c r="H42" s="231"/>
    </row>
    <row r="43" spans="1:9" ht="12.75" customHeight="1">
      <c r="A43" s="155"/>
      <c r="B43" s="143"/>
      <c r="C43" s="144"/>
      <c r="D43" s="144"/>
      <c r="E43" s="144"/>
      <c r="F43" s="144"/>
      <c r="G43" s="144"/>
      <c r="H43" s="155"/>
      <c r="I43" s="144"/>
    </row>
    <row r="44" spans="1:9" ht="12.75" customHeight="1">
      <c r="A44" s="155"/>
      <c r="B44" s="240" t="s">
        <v>387</v>
      </c>
      <c r="C44" s="241"/>
      <c r="D44" s="241"/>
      <c r="E44" s="241"/>
      <c r="F44" s="241"/>
      <c r="G44" s="241"/>
      <c r="H44" s="242"/>
      <c r="I44" s="144"/>
    </row>
    <row r="45" spans="1:9" ht="12.75" customHeight="1">
      <c r="A45" s="155"/>
      <c r="B45" s="229" t="s">
        <v>330</v>
      </c>
      <c r="C45" s="230"/>
      <c r="D45" s="230"/>
      <c r="E45" s="230"/>
      <c r="F45" s="230"/>
      <c r="G45" s="230"/>
      <c r="H45" s="231"/>
      <c r="I45" s="144"/>
    </row>
    <row r="46" spans="1:9" ht="12.75" customHeight="1">
      <c r="A46" s="155"/>
      <c r="B46" s="157"/>
      <c r="C46" s="152"/>
      <c r="D46" s="152"/>
      <c r="E46" s="152"/>
      <c r="F46" s="152"/>
      <c r="G46" s="152"/>
      <c r="H46" s="153"/>
      <c r="I46" s="144"/>
    </row>
    <row r="47" spans="2:8" ht="12.75" customHeight="1">
      <c r="B47" s="159"/>
      <c r="C47" s="159"/>
      <c r="D47" s="159"/>
      <c r="E47" s="159"/>
      <c r="F47" s="159"/>
      <c r="G47" s="159"/>
      <c r="H47" s="159"/>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B14:D14"/>
    <mergeCell ref="F16:H16"/>
    <mergeCell ref="F19:H19"/>
    <mergeCell ref="B20:D20"/>
    <mergeCell ref="F17:H17"/>
    <mergeCell ref="F20:H20"/>
    <mergeCell ref="B17:D17"/>
    <mergeCell ref="B18:D18"/>
    <mergeCell ref="B19:D19"/>
    <mergeCell ref="F21:H21"/>
    <mergeCell ref="F24:H24"/>
    <mergeCell ref="B22:D23"/>
  </mergeCells>
  <printOptions/>
  <pageMargins left="0.75" right="0.75" top="1" bottom="1" header="0.5" footer="0.5"/>
  <pageSetup fitToHeight="1" fitToWidth="1" horizontalDpi="600" verticalDpi="600" orientation="portrait" paperSize="9" scale="92" r:id="rId1"/>
  <headerFooter alignWithMargins="0">
    <oddFooter>&amp;LAC2059D9&amp;C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0">
      <selection activeCell="B15" sqref="B15:G1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52" t="s">
        <v>279</v>
      </c>
      <c r="B1" s="352"/>
      <c r="C1" s="352"/>
      <c r="D1" s="352"/>
      <c r="E1" s="352"/>
      <c r="F1" s="352"/>
      <c r="G1" s="352"/>
      <c r="H1" s="352"/>
      <c r="I1" s="352"/>
      <c r="J1" s="352"/>
      <c r="K1" s="352"/>
      <c r="L1" s="352"/>
    </row>
    <row r="2" spans="1:12" ht="15" customHeight="1">
      <c r="A2" s="334" t="s">
        <v>123</v>
      </c>
      <c r="B2" s="336" t="s">
        <v>189</v>
      </c>
      <c r="C2" s="337"/>
      <c r="D2" s="357" t="s">
        <v>272</v>
      </c>
      <c r="E2" s="360" t="s">
        <v>190</v>
      </c>
      <c r="F2" s="360" t="s">
        <v>191</v>
      </c>
      <c r="G2" s="360" t="s">
        <v>273</v>
      </c>
      <c r="H2" s="363" t="s">
        <v>192</v>
      </c>
      <c r="I2" s="364"/>
      <c r="J2" s="364"/>
      <c r="K2" s="365"/>
      <c r="L2" s="357" t="s">
        <v>195</v>
      </c>
    </row>
    <row r="3" spans="1:12" ht="12.75" customHeight="1">
      <c r="A3" s="353"/>
      <c r="B3" s="338"/>
      <c r="C3" s="339"/>
      <c r="D3" s="358"/>
      <c r="E3" s="361"/>
      <c r="F3" s="361"/>
      <c r="G3" s="361"/>
      <c r="H3" s="334" t="s">
        <v>193</v>
      </c>
      <c r="I3" s="354" t="s">
        <v>71</v>
      </c>
      <c r="J3" s="355"/>
      <c r="K3" s="356"/>
      <c r="L3" s="358"/>
    </row>
    <row r="4" spans="1:12" ht="81" customHeight="1">
      <c r="A4" s="353"/>
      <c r="B4" s="340"/>
      <c r="C4" s="341"/>
      <c r="D4" s="359"/>
      <c r="E4" s="362"/>
      <c r="F4" s="362"/>
      <c r="G4" s="362"/>
      <c r="H4" s="335"/>
      <c r="I4" s="114" t="s">
        <v>237</v>
      </c>
      <c r="J4" s="114" t="s">
        <v>238</v>
      </c>
      <c r="K4" s="115" t="s">
        <v>194</v>
      </c>
      <c r="L4" s="359"/>
    </row>
    <row r="5" spans="1:12" s="41" customFormat="1" ht="11.25">
      <c r="A5" s="116" t="s">
        <v>73</v>
      </c>
      <c r="B5" s="350" t="s">
        <v>74</v>
      </c>
      <c r="C5" s="350"/>
      <c r="D5" s="116">
        <v>1</v>
      </c>
      <c r="E5" s="116">
        <v>2</v>
      </c>
      <c r="F5" s="116">
        <v>3</v>
      </c>
      <c r="G5" s="116">
        <v>4</v>
      </c>
      <c r="H5" s="116">
        <v>5</v>
      </c>
      <c r="I5" s="116">
        <v>6</v>
      </c>
      <c r="J5" s="116">
        <v>7</v>
      </c>
      <c r="K5" s="116">
        <v>8</v>
      </c>
      <c r="L5" s="116">
        <v>9</v>
      </c>
    </row>
    <row r="6" spans="1:12" ht="65.25" customHeight="1">
      <c r="A6" s="114">
        <v>1</v>
      </c>
      <c r="B6" s="342" t="s">
        <v>197</v>
      </c>
      <c r="C6" s="343"/>
      <c r="D6" s="117">
        <v>1</v>
      </c>
      <c r="E6" s="117"/>
      <c r="F6" s="117">
        <v>1</v>
      </c>
      <c r="G6" s="117"/>
      <c r="H6" s="117"/>
      <c r="I6" s="117"/>
      <c r="J6" s="117"/>
      <c r="K6" s="117"/>
      <c r="L6" s="117"/>
    </row>
    <row r="7" spans="1:12" ht="28.5" customHeight="1">
      <c r="A7" s="114">
        <v>2</v>
      </c>
      <c r="B7" s="342" t="s">
        <v>280</v>
      </c>
      <c r="C7" s="343"/>
      <c r="D7" s="117"/>
      <c r="E7" s="117"/>
      <c r="F7" s="117"/>
      <c r="G7" s="117"/>
      <c r="H7" s="117"/>
      <c r="I7" s="117"/>
      <c r="J7" s="117"/>
      <c r="K7" s="117"/>
      <c r="L7" s="117"/>
    </row>
    <row r="8" spans="1:12" ht="39" customHeight="1">
      <c r="A8" s="114">
        <v>3</v>
      </c>
      <c r="B8" s="346" t="s">
        <v>198</v>
      </c>
      <c r="C8" s="347"/>
      <c r="D8" s="117"/>
      <c r="E8" s="117"/>
      <c r="F8" s="117"/>
      <c r="G8" s="117"/>
      <c r="H8" s="117"/>
      <c r="I8" s="117"/>
      <c r="J8" s="117"/>
      <c r="K8" s="117"/>
      <c r="L8" s="117"/>
    </row>
    <row r="9" spans="1:12" ht="41.25" customHeight="1">
      <c r="A9" s="114">
        <v>4</v>
      </c>
      <c r="B9" s="348" t="s">
        <v>199</v>
      </c>
      <c r="C9" s="349"/>
      <c r="D9" s="117"/>
      <c r="E9" s="117"/>
      <c r="F9" s="117"/>
      <c r="G9" s="117"/>
      <c r="H9" s="117"/>
      <c r="I9" s="117"/>
      <c r="J9" s="117"/>
      <c r="K9" s="117"/>
      <c r="L9" s="117"/>
    </row>
    <row r="10" spans="1:12" ht="69.75" customHeight="1">
      <c r="A10" s="114">
        <v>5</v>
      </c>
      <c r="B10" s="342" t="s">
        <v>200</v>
      </c>
      <c r="C10" s="343"/>
      <c r="D10" s="117">
        <v>1</v>
      </c>
      <c r="E10" s="117">
        <v>3</v>
      </c>
      <c r="F10" s="117">
        <v>2</v>
      </c>
      <c r="G10" s="117"/>
      <c r="H10" s="117">
        <v>2</v>
      </c>
      <c r="I10" s="117"/>
      <c r="J10" s="117">
        <v>2</v>
      </c>
      <c r="K10" s="117"/>
      <c r="L10" s="117"/>
    </row>
    <row r="11" spans="1:12" ht="17.25" customHeight="1">
      <c r="A11" s="114">
        <v>6</v>
      </c>
      <c r="B11" s="344" t="s">
        <v>196</v>
      </c>
      <c r="C11" s="345"/>
      <c r="D11" s="125">
        <f>SUM(D6:D10)</f>
        <v>2</v>
      </c>
      <c r="E11" s="125">
        <f aca="true" t="shared" si="0" ref="E11:L11">SUM(E6:E10)</f>
        <v>3</v>
      </c>
      <c r="F11" s="125">
        <f t="shared" si="0"/>
        <v>3</v>
      </c>
      <c r="G11" s="125">
        <f t="shared" si="0"/>
        <v>0</v>
      </c>
      <c r="H11" s="125">
        <f t="shared" si="0"/>
        <v>2</v>
      </c>
      <c r="I11" s="125">
        <f t="shared" si="0"/>
        <v>0</v>
      </c>
      <c r="J11" s="125">
        <f t="shared" si="0"/>
        <v>2</v>
      </c>
      <c r="K11" s="125">
        <f t="shared" si="0"/>
        <v>0</v>
      </c>
      <c r="L11" s="125">
        <f t="shared" si="0"/>
        <v>0</v>
      </c>
    </row>
    <row r="12" ht="5.25" customHeight="1" hidden="1"/>
    <row r="13" spans="2:11" ht="7.5" customHeight="1">
      <c r="B13" s="366"/>
      <c r="C13" s="366"/>
      <c r="D13" s="366"/>
      <c r="E13" s="51"/>
      <c r="F13" s="51"/>
      <c r="G13" s="52"/>
      <c r="H13" s="52"/>
      <c r="I13" s="52"/>
      <c r="J13" s="52"/>
      <c r="K13" s="52"/>
    </row>
    <row r="14" ht="81" customHeight="1"/>
    <row r="15" spans="2:8" s="55" customFormat="1" ht="15" customHeight="1">
      <c r="B15" s="420" t="s">
        <v>381</v>
      </c>
      <c r="C15" s="421"/>
      <c r="D15" s="422"/>
      <c r="E15" s="423" t="s">
        <v>395</v>
      </c>
      <c r="F15" s="424"/>
      <c r="G15" s="424"/>
      <c r="H15" s="147"/>
    </row>
    <row r="16" spans="2:8" s="55" customFormat="1" ht="15" customHeight="1">
      <c r="B16" s="425"/>
      <c r="C16" s="426" t="s">
        <v>227</v>
      </c>
      <c r="D16" s="427"/>
      <c r="E16" s="428" t="s">
        <v>228</v>
      </c>
      <c r="F16" s="428"/>
      <c r="G16" s="428"/>
      <c r="H16" s="80"/>
    </row>
    <row r="17" spans="2:8" s="55" customFormat="1" ht="11.25" customHeight="1">
      <c r="B17" s="425"/>
      <c r="C17" s="427"/>
      <c r="D17" s="427"/>
      <c r="E17" s="429"/>
      <c r="F17" s="429"/>
      <c r="G17" s="429"/>
      <c r="H17" s="80"/>
    </row>
    <row r="18" spans="2:10" s="55" customFormat="1" ht="15" customHeight="1">
      <c r="B18" s="183" t="s">
        <v>382</v>
      </c>
      <c r="C18" s="184"/>
      <c r="D18" s="185"/>
      <c r="E18" s="367" t="s">
        <v>388</v>
      </c>
      <c r="F18" s="368"/>
      <c r="G18" s="368"/>
      <c r="H18" s="53"/>
      <c r="I18" s="53"/>
      <c r="J18" s="53"/>
    </row>
    <row r="19" spans="2:10" s="55" customFormat="1" ht="15" customHeight="1">
      <c r="B19" s="190"/>
      <c r="C19" s="187" t="s">
        <v>227</v>
      </c>
      <c r="D19" s="188"/>
      <c r="E19" s="351" t="s">
        <v>228</v>
      </c>
      <c r="F19" s="351"/>
      <c r="G19" s="351"/>
      <c r="H19" s="54"/>
      <c r="I19" s="53"/>
      <c r="J19" s="53"/>
    </row>
    <row r="20" spans="2:10" s="55" customFormat="1" ht="11.25" customHeight="1">
      <c r="B20" s="186"/>
      <c r="C20" s="188"/>
      <c r="D20" s="188"/>
      <c r="E20" s="189"/>
      <c r="F20" s="189"/>
      <c r="G20" s="190"/>
      <c r="H20" s="54"/>
      <c r="I20" s="53"/>
      <c r="J20" s="53"/>
    </row>
    <row r="21" spans="2:10" s="55" customFormat="1" ht="11.25" customHeight="1">
      <c r="B21" s="186"/>
      <c r="C21" s="188"/>
      <c r="D21" s="188"/>
      <c r="E21" s="189"/>
      <c r="F21" s="189"/>
      <c r="G21" s="190"/>
      <c r="H21" s="54"/>
      <c r="I21" s="53"/>
      <c r="J21" s="53"/>
    </row>
    <row r="22" spans="2:10" s="55" customFormat="1" ht="15" customHeight="1">
      <c r="B22" s="190" t="s">
        <v>378</v>
      </c>
      <c r="C22" s="191" t="s">
        <v>390</v>
      </c>
      <c r="D22" s="188"/>
      <c r="E22" s="189"/>
      <c r="F22" s="189"/>
      <c r="G22" s="190"/>
      <c r="H22" s="54"/>
      <c r="I22" s="53"/>
      <c r="J22" s="53"/>
    </row>
    <row r="23" spans="2:10" s="55" customFormat="1" ht="15" customHeight="1">
      <c r="B23" s="190" t="s">
        <v>379</v>
      </c>
      <c r="C23" s="418" t="s">
        <v>396</v>
      </c>
      <c r="D23" s="418"/>
      <c r="E23" s="189"/>
      <c r="F23" s="189"/>
      <c r="G23" s="190"/>
      <c r="H23" s="54"/>
      <c r="I23" s="53"/>
      <c r="J23" s="53"/>
    </row>
    <row r="24" spans="2:10" s="55" customFormat="1" ht="15" customHeight="1">
      <c r="B24" s="190" t="s">
        <v>380</v>
      </c>
      <c r="C24" s="419" t="s">
        <v>397</v>
      </c>
      <c r="D24" s="418"/>
      <c r="E24" s="189"/>
      <c r="F24" s="189"/>
      <c r="G24" s="190"/>
      <c r="H24" s="54"/>
      <c r="I24" s="53"/>
      <c r="J24" s="53"/>
    </row>
    <row r="25" spans="2:10" s="55" customFormat="1" ht="15" customHeight="1">
      <c r="B25" s="190"/>
      <c r="C25" s="188"/>
      <c r="D25" s="188"/>
      <c r="E25" s="189"/>
      <c r="F25" s="189"/>
      <c r="G25" s="190"/>
      <c r="H25" s="54"/>
      <c r="I25" s="53"/>
      <c r="J25" s="53"/>
    </row>
    <row r="26" spans="2:7" ht="15" customHeight="1">
      <c r="B26" s="192" t="s">
        <v>389</v>
      </c>
      <c r="C26" s="193"/>
      <c r="D26" s="193"/>
      <c r="E26" s="186"/>
      <c r="F26" s="186"/>
      <c r="G26" s="186"/>
    </row>
  </sheetData>
  <sheetProtection/>
  <mergeCells count="25">
    <mergeCell ref="C23:D23"/>
    <mergeCell ref="C24:D24"/>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&amp;LAC2059D9&amp;CФорма № 1-1, Підрозділ: Могилів-Подільський міськрайонний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08" t="s">
        <v>239</v>
      </c>
      <c r="B1" s="208"/>
      <c r="C1" s="208"/>
      <c r="D1" s="208"/>
      <c r="E1" s="208"/>
      <c r="F1" s="208"/>
      <c r="G1" s="208"/>
    </row>
    <row r="2" spans="1:7" s="43" customFormat="1" ht="25.5" customHeight="1">
      <c r="A2" s="209" t="s">
        <v>164</v>
      </c>
      <c r="B2" s="211" t="s">
        <v>124</v>
      </c>
      <c r="C2" s="66" t="s">
        <v>160</v>
      </c>
      <c r="D2" s="66"/>
      <c r="E2" s="204" t="s">
        <v>163</v>
      </c>
      <c r="F2" s="205"/>
      <c r="G2" s="206" t="s">
        <v>82</v>
      </c>
    </row>
    <row r="3" spans="1:7" s="43" customFormat="1" ht="18.75" customHeight="1">
      <c r="A3" s="210"/>
      <c r="B3" s="196"/>
      <c r="C3" s="198" t="s">
        <v>233</v>
      </c>
      <c r="D3" s="198" t="s">
        <v>161</v>
      </c>
      <c r="E3" s="206" t="s">
        <v>63</v>
      </c>
      <c r="F3" s="180"/>
      <c r="G3" s="197"/>
    </row>
    <row r="4" spans="1:7" s="43" customFormat="1" ht="64.5" customHeight="1">
      <c r="A4" s="210"/>
      <c r="B4" s="196"/>
      <c r="C4" s="199"/>
      <c r="D4" s="199"/>
      <c r="E4" s="207"/>
      <c r="F4" s="81" t="s">
        <v>162</v>
      </c>
      <c r="G4" s="197"/>
    </row>
    <row r="5" spans="1:7" s="45" customFormat="1" ht="13.5" customHeight="1">
      <c r="A5" s="67" t="s">
        <v>73</v>
      </c>
      <c r="B5" s="67" t="s">
        <v>74</v>
      </c>
      <c r="C5" s="67">
        <v>1</v>
      </c>
      <c r="D5" s="67">
        <v>2</v>
      </c>
      <c r="E5" s="67">
        <v>3</v>
      </c>
      <c r="F5" s="67">
        <v>4</v>
      </c>
      <c r="G5" s="67">
        <v>5</v>
      </c>
    </row>
    <row r="6" spans="1:7" s="43" customFormat="1" ht="21" customHeight="1">
      <c r="A6" s="68">
        <v>1</v>
      </c>
      <c r="B6" s="69" t="s">
        <v>334</v>
      </c>
      <c r="C6" s="149">
        <v>114</v>
      </c>
      <c r="D6" s="149">
        <v>95</v>
      </c>
      <c r="E6" s="149">
        <v>82</v>
      </c>
      <c r="F6" s="148"/>
      <c r="G6" s="149">
        <v>32</v>
      </c>
    </row>
    <row r="7" spans="1:7" s="43" customFormat="1" ht="21" customHeight="1">
      <c r="A7" s="68">
        <v>2</v>
      </c>
      <c r="B7" s="69" t="s">
        <v>278</v>
      </c>
      <c r="C7" s="148">
        <f>'розділ 6 '!C28+'розділ 6 '!D28</f>
        <v>162</v>
      </c>
      <c r="D7" s="148">
        <f>'розділ 6 '!D28</f>
        <v>144</v>
      </c>
      <c r="E7" s="148">
        <f>'розділ 6 '!E28</f>
        <v>149</v>
      </c>
      <c r="F7" s="148"/>
      <c r="G7" s="148">
        <f>'розділ 6 '!H28</f>
        <v>13</v>
      </c>
    </row>
    <row r="8" spans="1:7" s="43" customFormat="1" ht="27" customHeight="1">
      <c r="A8" s="68">
        <v>3</v>
      </c>
      <c r="B8" s="69" t="s">
        <v>186</v>
      </c>
      <c r="C8" s="148"/>
      <c r="D8" s="148"/>
      <c r="E8" s="148"/>
      <c r="F8" s="148"/>
      <c r="G8" s="148"/>
    </row>
    <row r="9" spans="1:7" s="43" customFormat="1" ht="27" customHeight="1">
      <c r="A9" s="68">
        <v>4</v>
      </c>
      <c r="B9" s="69" t="s">
        <v>187</v>
      </c>
      <c r="C9" s="148">
        <f>'розділ 5 '!D6+'розділ 5 '!E6</f>
        <v>156</v>
      </c>
      <c r="D9" s="148">
        <f>'розділ 5 '!E6</f>
        <v>151</v>
      </c>
      <c r="E9" s="148">
        <f>'розділ 5 '!F6</f>
        <v>153</v>
      </c>
      <c r="F9" s="148">
        <f>'розділ 5 '!I6</f>
        <v>0</v>
      </c>
      <c r="G9" s="148">
        <f>'розділ 5 '!J6</f>
        <v>3</v>
      </c>
    </row>
    <row r="10" spans="1:7" s="43" customFormat="1" ht="39.75" customHeight="1">
      <c r="A10" s="68">
        <v>5</v>
      </c>
      <c r="B10" s="69" t="s">
        <v>231</v>
      </c>
      <c r="C10" s="148">
        <f>'розділ 5 '!D39+'розділ 5 '!E39</f>
        <v>33</v>
      </c>
      <c r="D10" s="148">
        <f>'розділ 5 '!E39</f>
        <v>30</v>
      </c>
      <c r="E10" s="148">
        <f>'розділ 5 '!F39</f>
        <v>28</v>
      </c>
      <c r="F10" s="148">
        <f>'розділ 5 '!I39</f>
        <v>0</v>
      </c>
      <c r="G10" s="148">
        <f>'розділ 5 '!J39</f>
        <v>5</v>
      </c>
    </row>
    <row r="11" spans="1:7" s="43" customFormat="1" ht="24" customHeight="1">
      <c r="A11" s="68">
        <v>6</v>
      </c>
      <c r="B11" s="69" t="s">
        <v>232</v>
      </c>
      <c r="C11" s="148">
        <f>'розділ 5 '!D49+'розділ 5 '!E49</f>
        <v>11</v>
      </c>
      <c r="D11" s="148">
        <f>'розділ 5 '!E49</f>
        <v>11</v>
      </c>
      <c r="E11" s="148">
        <f>'розділ 5 '!F49</f>
        <v>11</v>
      </c>
      <c r="F11" s="148">
        <f>'розділ 5 '!I49</f>
        <v>0</v>
      </c>
      <c r="G11" s="148">
        <f>'розділ 5 '!J49</f>
        <v>0</v>
      </c>
    </row>
    <row r="12" spans="1:7" s="43" customFormat="1" ht="27" customHeight="1">
      <c r="A12" s="68">
        <v>7</v>
      </c>
      <c r="B12" s="69" t="s">
        <v>188</v>
      </c>
      <c r="C12" s="148">
        <f>'розділ 7 '!C6+'розділ 7 '!D6</f>
        <v>0</v>
      </c>
      <c r="D12" s="148">
        <f>'розділ 7 '!D6</f>
        <v>0</v>
      </c>
      <c r="E12" s="148">
        <f>'розділ 7 '!E6</f>
        <v>0</v>
      </c>
      <c r="F12" s="148">
        <f>'розділ 7 '!H6</f>
        <v>0</v>
      </c>
      <c r="G12" s="148">
        <f>'розділ 7 '!I6</f>
        <v>0</v>
      </c>
    </row>
    <row r="13" spans="1:7" s="43" customFormat="1" ht="27" customHeight="1">
      <c r="A13" s="68">
        <v>8</v>
      </c>
      <c r="B13" s="70" t="s">
        <v>185</v>
      </c>
      <c r="C13" s="149">
        <f>'розділ 8 '!D11+'розділ 8 '!E11</f>
        <v>5</v>
      </c>
      <c r="D13" s="149">
        <f>'розділ 8 '!E11</f>
        <v>3</v>
      </c>
      <c r="E13" s="149">
        <f>'розділ 8 '!F11+'розділ 8 '!G11+'розділ 8 '!H11</f>
        <v>5</v>
      </c>
      <c r="F13" s="148"/>
      <c r="G13" s="149">
        <f>'розділ 8 '!L11</f>
        <v>0</v>
      </c>
    </row>
    <row r="14" spans="1:7" s="43" customFormat="1" ht="19.5" customHeight="1">
      <c r="A14" s="68">
        <v>9</v>
      </c>
      <c r="B14" s="71" t="s">
        <v>377</v>
      </c>
      <c r="C14" s="118">
        <f>SUM(C6:C13)</f>
        <v>481</v>
      </c>
      <c r="D14" s="118">
        <f>SUM(D6:D13)</f>
        <v>434</v>
      </c>
      <c r="E14" s="118">
        <f>SUM(E6:E13)</f>
        <v>428</v>
      </c>
      <c r="F14" s="118">
        <f>SUM(F6:F13)</f>
        <v>0</v>
      </c>
      <c r="G14" s="118">
        <f>SUM(G6:G13)</f>
        <v>53</v>
      </c>
    </row>
    <row r="15" spans="1:7" ht="24" customHeight="1">
      <c r="A15" s="72"/>
      <c r="B15" s="73"/>
      <c r="C15" s="74"/>
      <c r="D15" s="74"/>
      <c r="E15" s="74"/>
      <c r="F15" s="74"/>
      <c r="G15" s="75"/>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&amp;LAC2059D9&amp;CФорма № 1-1, Підрозділ: &amp;8Могилів-Подільський міськрайонний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K64">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68" customWidth="1"/>
    <col min="30" max="46" width="4.625" style="168" customWidth="1"/>
    <col min="47" max="16384" width="9.125" style="168" customWidth="1"/>
  </cols>
  <sheetData>
    <row r="1" spans="1:29" ht="16.5" customHeight="1">
      <c r="A1" s="200" t="s">
        <v>376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33" ht="23.25" customHeight="1">
      <c r="A2" s="252" t="s">
        <v>123</v>
      </c>
      <c r="B2" s="254"/>
      <c r="C2" s="252" t="s">
        <v>295</v>
      </c>
      <c r="D2" s="256" t="s">
        <v>364</v>
      </c>
      <c r="E2" s="256" t="s">
        <v>365</v>
      </c>
      <c r="F2" s="251" t="s">
        <v>366</v>
      </c>
      <c r="G2" s="251"/>
      <c r="H2" s="257" t="s">
        <v>137</v>
      </c>
      <c r="I2" s="257"/>
      <c r="J2" s="257"/>
      <c r="K2" s="257"/>
      <c r="L2" s="257"/>
      <c r="M2" s="257"/>
      <c r="N2" s="257"/>
      <c r="O2" s="257"/>
      <c r="P2" s="257"/>
      <c r="Q2" s="257"/>
      <c r="R2" s="251" t="s">
        <v>69</v>
      </c>
      <c r="S2" s="251"/>
      <c r="T2" s="251"/>
      <c r="U2" s="251"/>
      <c r="V2" s="251"/>
      <c r="W2" s="251"/>
      <c r="X2" s="251"/>
      <c r="Y2" s="251"/>
      <c r="Z2" s="251"/>
      <c r="AA2" s="245" t="s">
        <v>82</v>
      </c>
      <c r="AB2" s="247" t="s">
        <v>169</v>
      </c>
      <c r="AC2" s="248"/>
      <c r="AD2" s="169"/>
      <c r="AE2" s="169"/>
      <c r="AF2" s="169"/>
      <c r="AG2" s="169"/>
    </row>
    <row r="3" spans="1:33" ht="24.75" customHeight="1">
      <c r="A3" s="253"/>
      <c r="B3" s="255"/>
      <c r="C3" s="253"/>
      <c r="D3" s="256"/>
      <c r="E3" s="256"/>
      <c r="F3" s="251"/>
      <c r="G3" s="251"/>
      <c r="H3" s="256" t="s">
        <v>63</v>
      </c>
      <c r="I3" s="258" t="s">
        <v>140</v>
      </c>
      <c r="J3" s="258"/>
      <c r="K3" s="258"/>
      <c r="L3" s="258"/>
      <c r="M3" s="258"/>
      <c r="N3" s="258"/>
      <c r="O3" s="258"/>
      <c r="P3" s="258"/>
      <c r="Q3" s="258"/>
      <c r="R3" s="251" t="s">
        <v>72</v>
      </c>
      <c r="S3" s="251"/>
      <c r="T3" s="203" t="s">
        <v>178</v>
      </c>
      <c r="U3" s="203" t="s">
        <v>374</v>
      </c>
      <c r="V3" s="203" t="s">
        <v>176</v>
      </c>
      <c r="W3" s="203" t="s">
        <v>203</v>
      </c>
      <c r="X3" s="203" t="s">
        <v>206</v>
      </c>
      <c r="Y3" s="203" t="s">
        <v>207</v>
      </c>
      <c r="Z3" s="203" t="s">
        <v>234</v>
      </c>
      <c r="AA3" s="246"/>
      <c r="AB3" s="249"/>
      <c r="AC3" s="250"/>
      <c r="AD3" s="202"/>
      <c r="AE3" s="201"/>
      <c r="AF3" s="201"/>
      <c r="AG3" s="202"/>
    </row>
    <row r="4" spans="1:33" ht="21" customHeight="1">
      <c r="A4" s="253"/>
      <c r="B4" s="255"/>
      <c r="C4" s="253"/>
      <c r="D4" s="256"/>
      <c r="E4" s="256"/>
      <c r="F4" s="203" t="s">
        <v>70</v>
      </c>
      <c r="G4" s="203" t="s">
        <v>177</v>
      </c>
      <c r="H4" s="256"/>
      <c r="I4" s="251" t="s">
        <v>175</v>
      </c>
      <c r="J4" s="251"/>
      <c r="K4" s="251"/>
      <c r="L4" s="203" t="s">
        <v>206</v>
      </c>
      <c r="M4" s="203" t="s">
        <v>207</v>
      </c>
      <c r="N4" s="203" t="s">
        <v>370</v>
      </c>
      <c r="O4" s="203" t="s">
        <v>234</v>
      </c>
      <c r="P4" s="203" t="s">
        <v>176</v>
      </c>
      <c r="Q4" s="203" t="s">
        <v>203</v>
      </c>
      <c r="R4" s="203" t="s">
        <v>70</v>
      </c>
      <c r="S4" s="203" t="s">
        <v>145</v>
      </c>
      <c r="T4" s="203"/>
      <c r="U4" s="203"/>
      <c r="V4" s="203"/>
      <c r="W4" s="203"/>
      <c r="X4" s="203"/>
      <c r="Y4" s="203"/>
      <c r="Z4" s="203"/>
      <c r="AA4" s="246"/>
      <c r="AB4" s="203" t="s">
        <v>70</v>
      </c>
      <c r="AC4" s="194" t="s">
        <v>177</v>
      </c>
      <c r="AD4" s="202"/>
      <c r="AE4" s="201"/>
      <c r="AF4" s="201"/>
      <c r="AG4" s="202"/>
    </row>
    <row r="5" spans="1:33" ht="34.5" customHeight="1">
      <c r="A5" s="253"/>
      <c r="B5" s="255"/>
      <c r="C5" s="253"/>
      <c r="D5" s="256"/>
      <c r="E5" s="256"/>
      <c r="F5" s="203"/>
      <c r="G5" s="203"/>
      <c r="H5" s="256"/>
      <c r="I5" s="203" t="s">
        <v>70</v>
      </c>
      <c r="J5" s="251" t="s">
        <v>367</v>
      </c>
      <c r="K5" s="251"/>
      <c r="L5" s="203"/>
      <c r="M5" s="203"/>
      <c r="N5" s="203"/>
      <c r="O5" s="203"/>
      <c r="P5" s="203"/>
      <c r="Q5" s="203"/>
      <c r="R5" s="203"/>
      <c r="S5" s="203"/>
      <c r="T5" s="203"/>
      <c r="U5" s="203"/>
      <c r="V5" s="203"/>
      <c r="W5" s="203"/>
      <c r="X5" s="203"/>
      <c r="Y5" s="203"/>
      <c r="Z5" s="203"/>
      <c r="AA5" s="246"/>
      <c r="AB5" s="203"/>
      <c r="AC5" s="195"/>
      <c r="AD5" s="202"/>
      <c r="AE5" s="201"/>
      <c r="AF5" s="201"/>
      <c r="AG5" s="202"/>
    </row>
    <row r="6" spans="1:33" ht="91.5" customHeight="1">
      <c r="A6" s="253"/>
      <c r="B6" s="255"/>
      <c r="C6" s="253"/>
      <c r="D6" s="256"/>
      <c r="E6" s="256"/>
      <c r="F6" s="203"/>
      <c r="G6" s="203"/>
      <c r="H6" s="256"/>
      <c r="I6" s="203"/>
      <c r="J6" s="166" t="s">
        <v>368</v>
      </c>
      <c r="K6" s="166" t="s">
        <v>369</v>
      </c>
      <c r="L6" s="203"/>
      <c r="M6" s="203"/>
      <c r="N6" s="203"/>
      <c r="O6" s="203"/>
      <c r="P6" s="203"/>
      <c r="Q6" s="203"/>
      <c r="R6" s="203"/>
      <c r="S6" s="203"/>
      <c r="T6" s="203"/>
      <c r="U6" s="203"/>
      <c r="V6" s="203"/>
      <c r="W6" s="203"/>
      <c r="X6" s="203"/>
      <c r="Y6" s="203"/>
      <c r="Z6" s="203"/>
      <c r="AA6" s="246"/>
      <c r="AB6" s="203"/>
      <c r="AC6" s="195"/>
      <c r="AD6" s="202"/>
      <c r="AE6" s="201"/>
      <c r="AF6" s="201"/>
      <c r="AG6" s="202"/>
    </row>
    <row r="7" spans="1:33" ht="91.5" customHeight="1" hidden="1">
      <c r="A7" s="174"/>
      <c r="B7" s="175"/>
      <c r="C7" s="174"/>
      <c r="D7" s="173"/>
      <c r="E7" s="173"/>
      <c r="F7" s="166"/>
      <c r="G7" s="166"/>
      <c r="H7" s="173"/>
      <c r="I7" s="166"/>
      <c r="J7" s="166"/>
      <c r="K7" s="166"/>
      <c r="L7" s="166"/>
      <c r="M7" s="166"/>
      <c r="N7" s="166"/>
      <c r="O7" s="166"/>
      <c r="P7" s="166"/>
      <c r="Q7" s="166"/>
      <c r="R7" s="166"/>
      <c r="S7" s="166"/>
      <c r="T7" s="166"/>
      <c r="U7" s="166"/>
      <c r="V7" s="166"/>
      <c r="W7" s="166"/>
      <c r="X7" s="166"/>
      <c r="Y7" s="166"/>
      <c r="Z7" s="166"/>
      <c r="AA7" s="172"/>
      <c r="AB7" s="166"/>
      <c r="AC7" s="171"/>
      <c r="AD7" s="169"/>
      <c r="AE7" s="170"/>
      <c r="AF7" s="170"/>
      <c r="AG7" s="169"/>
    </row>
    <row r="8" spans="1:29" ht="12.75">
      <c r="A8" s="86" t="s">
        <v>73</v>
      </c>
      <c r="B8" s="87" t="s">
        <v>74</v>
      </c>
      <c r="C8" s="87" t="s">
        <v>75</v>
      </c>
      <c r="D8" s="87">
        <v>1</v>
      </c>
      <c r="E8" s="87">
        <v>2</v>
      </c>
      <c r="F8" s="87">
        <v>3</v>
      </c>
      <c r="G8" s="87">
        <v>4</v>
      </c>
      <c r="H8" s="87">
        <v>5</v>
      </c>
      <c r="I8" s="87">
        <v>6</v>
      </c>
      <c r="J8" s="87">
        <v>7</v>
      </c>
      <c r="K8" s="87">
        <v>8</v>
      </c>
      <c r="L8" s="87">
        <v>9</v>
      </c>
      <c r="M8" s="87">
        <v>10</v>
      </c>
      <c r="N8" s="87">
        <v>11</v>
      </c>
      <c r="O8" s="87">
        <v>12</v>
      </c>
      <c r="P8" s="87">
        <v>13</v>
      </c>
      <c r="Q8" s="87">
        <v>14</v>
      </c>
      <c r="R8" s="87">
        <v>15</v>
      </c>
      <c r="S8" s="87">
        <v>16</v>
      </c>
      <c r="T8" s="87">
        <v>17</v>
      </c>
      <c r="U8" s="87">
        <v>18</v>
      </c>
      <c r="V8" s="87">
        <v>19</v>
      </c>
      <c r="W8" s="87">
        <v>20</v>
      </c>
      <c r="X8" s="87">
        <v>21</v>
      </c>
      <c r="Y8" s="87">
        <v>22</v>
      </c>
      <c r="Z8" s="87">
        <v>23</v>
      </c>
      <c r="AA8" s="87">
        <v>24</v>
      </c>
      <c r="AB8" s="87">
        <v>25</v>
      </c>
      <c r="AC8" s="87">
        <v>26</v>
      </c>
    </row>
    <row r="9" spans="1:29" ht="16.5" customHeight="1">
      <c r="A9" s="84">
        <v>1</v>
      </c>
      <c r="B9" s="88" t="s">
        <v>149</v>
      </c>
      <c r="C9" s="37" t="s">
        <v>371</v>
      </c>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row>
    <row r="10" spans="1:29" ht="16.5" customHeight="1">
      <c r="A10" s="84">
        <v>2</v>
      </c>
      <c r="B10" s="88" t="s">
        <v>343</v>
      </c>
      <c r="C10" s="38" t="s">
        <v>126</v>
      </c>
      <c r="D10" s="150">
        <v>2</v>
      </c>
      <c r="E10" s="150">
        <v>9</v>
      </c>
      <c r="F10" s="150">
        <v>11</v>
      </c>
      <c r="G10" s="150"/>
      <c r="H10" s="150">
        <v>7</v>
      </c>
      <c r="I10" s="150">
        <v>3</v>
      </c>
      <c r="J10" s="150"/>
      <c r="K10" s="150"/>
      <c r="L10" s="150"/>
      <c r="M10" s="150"/>
      <c r="N10" s="150">
        <v>4</v>
      </c>
      <c r="O10" s="150"/>
      <c r="P10" s="150"/>
      <c r="Q10" s="150"/>
      <c r="R10" s="150">
        <v>3</v>
      </c>
      <c r="S10" s="150"/>
      <c r="T10" s="150"/>
      <c r="U10" s="150">
        <v>4</v>
      </c>
      <c r="V10" s="150"/>
      <c r="W10" s="150"/>
      <c r="X10" s="150"/>
      <c r="Y10" s="150"/>
      <c r="Z10" s="150"/>
      <c r="AA10" s="150">
        <v>4</v>
      </c>
      <c r="AB10" s="150">
        <v>4</v>
      </c>
      <c r="AC10" s="150"/>
    </row>
    <row r="11" spans="1:29" ht="16.5" customHeight="1">
      <c r="A11" s="84">
        <v>3</v>
      </c>
      <c r="B11" s="89" t="s">
        <v>105</v>
      </c>
      <c r="C11" s="163">
        <v>115</v>
      </c>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row>
    <row r="12" spans="1:29" ht="16.5" customHeight="1">
      <c r="A12" s="84">
        <v>4</v>
      </c>
      <c r="B12" s="89" t="s">
        <v>76</v>
      </c>
      <c r="C12" s="163">
        <v>121</v>
      </c>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row>
    <row r="13" spans="1:29" ht="16.5" customHeight="1">
      <c r="A13" s="84">
        <v>5</v>
      </c>
      <c r="B13" s="89" t="s">
        <v>143</v>
      </c>
      <c r="C13" s="163">
        <v>122</v>
      </c>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row>
    <row r="14" spans="1:29" ht="16.5" customHeight="1">
      <c r="A14" s="84">
        <v>6</v>
      </c>
      <c r="B14" s="89" t="s">
        <v>166</v>
      </c>
      <c r="C14" s="163">
        <v>127</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row>
    <row r="15" spans="1:29" ht="16.5" customHeight="1">
      <c r="A15" s="84">
        <v>7</v>
      </c>
      <c r="B15" s="88" t="s">
        <v>344</v>
      </c>
      <c r="C15" s="38" t="s">
        <v>60</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row>
    <row r="16" spans="1:29" ht="16.5" customHeight="1">
      <c r="A16" s="84">
        <v>8</v>
      </c>
      <c r="B16" s="89" t="s">
        <v>106</v>
      </c>
      <c r="C16" s="164">
        <v>146</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row>
    <row r="17" spans="1:29" ht="16.5" customHeight="1">
      <c r="A17" s="84">
        <v>9</v>
      </c>
      <c r="B17" s="89" t="s">
        <v>142</v>
      </c>
      <c r="C17" s="164">
        <v>149</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row>
    <row r="18" spans="1:29" ht="25.5" customHeight="1">
      <c r="A18" s="84">
        <v>10</v>
      </c>
      <c r="B18" s="88" t="s">
        <v>345</v>
      </c>
      <c r="C18" s="37" t="s">
        <v>61</v>
      </c>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row>
    <row r="19" spans="1:29" ht="16.5" customHeight="1">
      <c r="A19" s="84">
        <v>11</v>
      </c>
      <c r="B19" s="89" t="s">
        <v>138</v>
      </c>
      <c r="C19" s="164">
        <v>152</v>
      </c>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row>
    <row r="20" spans="1:29" ht="30.75" customHeight="1">
      <c r="A20" s="84">
        <v>12</v>
      </c>
      <c r="B20" s="90" t="s">
        <v>346</v>
      </c>
      <c r="C20" s="37" t="s">
        <v>213</v>
      </c>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row>
    <row r="21" spans="1:29" ht="16.5" customHeight="1">
      <c r="A21" s="84">
        <v>13</v>
      </c>
      <c r="B21" s="88" t="s">
        <v>167</v>
      </c>
      <c r="C21" s="87" t="s">
        <v>168</v>
      </c>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row>
    <row r="22" spans="1:29" ht="22.5" customHeight="1">
      <c r="A22" s="84">
        <v>14</v>
      </c>
      <c r="B22" s="89" t="s">
        <v>347</v>
      </c>
      <c r="C22" s="87">
        <v>161</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row>
    <row r="23" spans="1:29" ht="16.5" customHeight="1">
      <c r="A23" s="84">
        <v>15</v>
      </c>
      <c r="B23" s="89" t="s">
        <v>107</v>
      </c>
      <c r="C23" s="163">
        <v>162</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row>
    <row r="24" spans="1:29" ht="16.5" customHeight="1">
      <c r="A24" s="84">
        <v>16</v>
      </c>
      <c r="B24" s="89" t="s">
        <v>144</v>
      </c>
      <c r="C24" s="86">
        <v>176</v>
      </c>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row>
    <row r="25" spans="1:29" ht="16.5" customHeight="1">
      <c r="A25" s="84">
        <v>17</v>
      </c>
      <c r="B25" s="90" t="s">
        <v>348</v>
      </c>
      <c r="C25" s="37" t="s">
        <v>214</v>
      </c>
      <c r="D25" s="150">
        <v>11</v>
      </c>
      <c r="E25" s="150">
        <v>43</v>
      </c>
      <c r="F25" s="150">
        <v>72</v>
      </c>
      <c r="G25" s="150">
        <v>3</v>
      </c>
      <c r="H25" s="150">
        <v>38</v>
      </c>
      <c r="I25" s="150">
        <v>32</v>
      </c>
      <c r="J25" s="150">
        <v>4</v>
      </c>
      <c r="K25" s="150"/>
      <c r="L25" s="150"/>
      <c r="M25" s="150">
        <v>2</v>
      </c>
      <c r="N25" s="150">
        <v>3</v>
      </c>
      <c r="O25" s="150"/>
      <c r="P25" s="150">
        <v>1</v>
      </c>
      <c r="Q25" s="150"/>
      <c r="R25" s="150">
        <v>39</v>
      </c>
      <c r="S25" s="150"/>
      <c r="T25" s="150"/>
      <c r="U25" s="150">
        <v>3</v>
      </c>
      <c r="V25" s="150">
        <v>1</v>
      </c>
      <c r="W25" s="150">
        <v>1</v>
      </c>
      <c r="X25" s="150"/>
      <c r="Y25" s="150">
        <v>3</v>
      </c>
      <c r="Z25" s="150"/>
      <c r="AA25" s="150">
        <v>16</v>
      </c>
      <c r="AB25" s="150">
        <v>25</v>
      </c>
      <c r="AC25" s="150">
        <v>3</v>
      </c>
    </row>
    <row r="26" spans="1:29" ht="16.5" customHeight="1">
      <c r="A26" s="84">
        <v>18</v>
      </c>
      <c r="B26" s="89" t="s">
        <v>77</v>
      </c>
      <c r="C26" s="164">
        <v>185</v>
      </c>
      <c r="D26" s="150">
        <v>5</v>
      </c>
      <c r="E26" s="150">
        <v>30</v>
      </c>
      <c r="F26" s="150">
        <v>47</v>
      </c>
      <c r="G26" s="150"/>
      <c r="H26" s="150">
        <v>27</v>
      </c>
      <c r="I26" s="150">
        <v>25</v>
      </c>
      <c r="J26" s="150">
        <v>3</v>
      </c>
      <c r="K26" s="150"/>
      <c r="L26" s="150"/>
      <c r="M26" s="150"/>
      <c r="N26" s="150">
        <v>1</v>
      </c>
      <c r="O26" s="150"/>
      <c r="P26" s="150">
        <v>1</v>
      </c>
      <c r="Q26" s="150"/>
      <c r="R26" s="150">
        <v>30</v>
      </c>
      <c r="S26" s="150"/>
      <c r="T26" s="150"/>
      <c r="U26" s="150">
        <v>1</v>
      </c>
      <c r="V26" s="150">
        <v>1</v>
      </c>
      <c r="W26" s="150">
        <v>1</v>
      </c>
      <c r="X26" s="150"/>
      <c r="Y26" s="150"/>
      <c r="Z26" s="150"/>
      <c r="AA26" s="150">
        <v>8</v>
      </c>
      <c r="AB26" s="150">
        <v>14</v>
      </c>
      <c r="AC26" s="150"/>
    </row>
    <row r="27" spans="1:29" ht="16.5" customHeight="1">
      <c r="A27" s="84">
        <v>19</v>
      </c>
      <c r="B27" s="89" t="s">
        <v>78</v>
      </c>
      <c r="C27" s="164">
        <v>186</v>
      </c>
      <c r="D27" s="150">
        <v>1</v>
      </c>
      <c r="E27" s="150">
        <v>5</v>
      </c>
      <c r="F27" s="150">
        <v>8</v>
      </c>
      <c r="G27" s="150"/>
      <c r="H27" s="150">
        <v>3</v>
      </c>
      <c r="I27" s="150">
        <v>3</v>
      </c>
      <c r="J27" s="150"/>
      <c r="K27" s="150"/>
      <c r="L27" s="150"/>
      <c r="M27" s="150"/>
      <c r="N27" s="150"/>
      <c r="O27" s="150"/>
      <c r="P27" s="150"/>
      <c r="Q27" s="150"/>
      <c r="R27" s="150">
        <v>5</v>
      </c>
      <c r="S27" s="150"/>
      <c r="T27" s="150"/>
      <c r="U27" s="150"/>
      <c r="V27" s="150"/>
      <c r="W27" s="150"/>
      <c r="X27" s="150"/>
      <c r="Y27" s="150"/>
      <c r="Z27" s="150"/>
      <c r="AA27" s="150">
        <v>3</v>
      </c>
      <c r="AB27" s="150">
        <v>3</v>
      </c>
      <c r="AC27" s="150"/>
    </row>
    <row r="28" spans="1:29" ht="16.5" customHeight="1">
      <c r="A28" s="84">
        <v>20</v>
      </c>
      <c r="B28" s="89" t="s">
        <v>108</v>
      </c>
      <c r="C28" s="164">
        <v>187</v>
      </c>
      <c r="D28" s="150">
        <v>1</v>
      </c>
      <c r="E28" s="150">
        <v>3</v>
      </c>
      <c r="F28" s="150">
        <v>7</v>
      </c>
      <c r="G28" s="150">
        <v>3</v>
      </c>
      <c r="H28" s="150">
        <v>2</v>
      </c>
      <c r="I28" s="150">
        <v>2</v>
      </c>
      <c r="J28" s="150"/>
      <c r="K28" s="150"/>
      <c r="L28" s="150"/>
      <c r="M28" s="150"/>
      <c r="N28" s="150"/>
      <c r="O28" s="150"/>
      <c r="P28" s="150"/>
      <c r="Q28" s="150"/>
      <c r="R28" s="150">
        <v>2</v>
      </c>
      <c r="S28" s="150"/>
      <c r="T28" s="150"/>
      <c r="U28" s="150"/>
      <c r="V28" s="150"/>
      <c r="W28" s="150"/>
      <c r="X28" s="150"/>
      <c r="Y28" s="150"/>
      <c r="Z28" s="150"/>
      <c r="AA28" s="150">
        <v>2</v>
      </c>
      <c r="AB28" s="150">
        <v>5</v>
      </c>
      <c r="AC28" s="150">
        <v>3</v>
      </c>
    </row>
    <row r="29" spans="1:29" ht="16.5" customHeight="1">
      <c r="A29" s="84">
        <v>21</v>
      </c>
      <c r="B29" s="89" t="s">
        <v>109</v>
      </c>
      <c r="C29" s="164">
        <v>189</v>
      </c>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row>
    <row r="30" spans="1:29" ht="16.5" customHeight="1">
      <c r="A30" s="84">
        <v>22</v>
      </c>
      <c r="B30" s="89" t="s">
        <v>79</v>
      </c>
      <c r="C30" s="164">
        <v>190</v>
      </c>
      <c r="D30" s="150">
        <v>2</v>
      </c>
      <c r="E30" s="150">
        <v>4</v>
      </c>
      <c r="F30" s="150">
        <v>7</v>
      </c>
      <c r="G30" s="150"/>
      <c r="H30" s="150">
        <v>4</v>
      </c>
      <c r="I30" s="150">
        <v>1</v>
      </c>
      <c r="J30" s="150">
        <v>1</v>
      </c>
      <c r="K30" s="150"/>
      <c r="L30" s="150"/>
      <c r="M30" s="150">
        <v>1</v>
      </c>
      <c r="N30" s="150">
        <v>2</v>
      </c>
      <c r="O30" s="150"/>
      <c r="P30" s="150"/>
      <c r="Q30" s="150"/>
      <c r="R30" s="150">
        <v>1</v>
      </c>
      <c r="S30" s="150"/>
      <c r="T30" s="150"/>
      <c r="U30" s="150">
        <v>2</v>
      </c>
      <c r="V30" s="150"/>
      <c r="W30" s="150"/>
      <c r="X30" s="150"/>
      <c r="Y30" s="150">
        <v>2</v>
      </c>
      <c r="Z30" s="150"/>
      <c r="AA30" s="150">
        <v>2</v>
      </c>
      <c r="AB30" s="150">
        <v>2</v>
      </c>
      <c r="AC30" s="150"/>
    </row>
    <row r="31" spans="1:29" ht="22.5" customHeight="1">
      <c r="A31" s="84">
        <v>23</v>
      </c>
      <c r="B31" s="89" t="s">
        <v>122</v>
      </c>
      <c r="C31" s="164">
        <v>191</v>
      </c>
      <c r="D31" s="150">
        <v>2</v>
      </c>
      <c r="E31" s="150">
        <v>1</v>
      </c>
      <c r="F31" s="150">
        <v>3</v>
      </c>
      <c r="G31" s="150"/>
      <c r="H31" s="150">
        <v>2</v>
      </c>
      <c r="I31" s="150">
        <v>1</v>
      </c>
      <c r="J31" s="150"/>
      <c r="K31" s="150"/>
      <c r="L31" s="150"/>
      <c r="M31" s="150">
        <v>1</v>
      </c>
      <c r="N31" s="150"/>
      <c r="O31" s="150"/>
      <c r="P31" s="150"/>
      <c r="Q31" s="150"/>
      <c r="R31" s="150">
        <v>1</v>
      </c>
      <c r="S31" s="150"/>
      <c r="T31" s="150"/>
      <c r="U31" s="150"/>
      <c r="V31" s="150"/>
      <c r="W31" s="150"/>
      <c r="X31" s="150"/>
      <c r="Y31" s="150">
        <v>1</v>
      </c>
      <c r="Z31" s="150"/>
      <c r="AA31" s="150">
        <v>1</v>
      </c>
      <c r="AB31" s="150">
        <v>1</v>
      </c>
      <c r="AC31" s="150"/>
    </row>
    <row r="32" spans="1:29" ht="16.5" customHeight="1">
      <c r="A32" s="84">
        <v>24</v>
      </c>
      <c r="B32" s="88" t="s">
        <v>349</v>
      </c>
      <c r="C32" s="37" t="s">
        <v>275</v>
      </c>
      <c r="D32" s="150"/>
      <c r="E32" s="150">
        <v>1</v>
      </c>
      <c r="F32" s="150">
        <v>1</v>
      </c>
      <c r="G32" s="150"/>
      <c r="H32" s="150">
        <v>1</v>
      </c>
      <c r="I32" s="150">
        <v>1</v>
      </c>
      <c r="J32" s="150"/>
      <c r="K32" s="150"/>
      <c r="L32" s="150"/>
      <c r="M32" s="150"/>
      <c r="N32" s="150"/>
      <c r="O32" s="150"/>
      <c r="P32" s="150"/>
      <c r="Q32" s="150"/>
      <c r="R32" s="150">
        <v>1</v>
      </c>
      <c r="S32" s="150"/>
      <c r="T32" s="150"/>
      <c r="U32" s="150"/>
      <c r="V32" s="150"/>
      <c r="W32" s="150"/>
      <c r="X32" s="150"/>
      <c r="Y32" s="150"/>
      <c r="Z32" s="150"/>
      <c r="AA32" s="150"/>
      <c r="AB32" s="150"/>
      <c r="AC32" s="150"/>
    </row>
    <row r="33" spans="1:29" ht="16.5" customHeight="1">
      <c r="A33" s="84">
        <v>25</v>
      </c>
      <c r="B33" s="89" t="s">
        <v>110</v>
      </c>
      <c r="C33" s="163">
        <v>201</v>
      </c>
      <c r="D33" s="150"/>
      <c r="E33" s="150">
        <v>1</v>
      </c>
      <c r="F33" s="150">
        <v>1</v>
      </c>
      <c r="G33" s="150"/>
      <c r="H33" s="150">
        <v>1</v>
      </c>
      <c r="I33" s="150">
        <v>1</v>
      </c>
      <c r="J33" s="150"/>
      <c r="K33" s="150"/>
      <c r="L33" s="150"/>
      <c r="M33" s="150"/>
      <c r="N33" s="150"/>
      <c r="O33" s="150"/>
      <c r="P33" s="150"/>
      <c r="Q33" s="150"/>
      <c r="R33" s="150">
        <v>1</v>
      </c>
      <c r="S33" s="150"/>
      <c r="T33" s="150"/>
      <c r="U33" s="150"/>
      <c r="V33" s="150"/>
      <c r="W33" s="150"/>
      <c r="X33" s="150"/>
      <c r="Y33" s="150"/>
      <c r="Z33" s="150"/>
      <c r="AA33" s="150"/>
      <c r="AB33" s="150"/>
      <c r="AC33" s="150"/>
    </row>
    <row r="34" spans="1:29" ht="16.5" customHeight="1">
      <c r="A34" s="84">
        <v>26</v>
      </c>
      <c r="B34" s="91" t="s">
        <v>350</v>
      </c>
      <c r="C34" s="163">
        <v>212</v>
      </c>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row>
    <row r="35" spans="1:29" ht="16.5" customHeight="1">
      <c r="A35" s="84">
        <v>27</v>
      </c>
      <c r="B35" s="88" t="s">
        <v>150</v>
      </c>
      <c r="C35" s="37" t="s">
        <v>215</v>
      </c>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row>
    <row r="36" spans="1:29" ht="16.5" customHeight="1">
      <c r="A36" s="84">
        <v>28</v>
      </c>
      <c r="B36" s="90" t="s">
        <v>351</v>
      </c>
      <c r="C36" s="38" t="s">
        <v>277</v>
      </c>
      <c r="D36" s="150"/>
      <c r="E36" s="150">
        <v>6</v>
      </c>
      <c r="F36" s="150">
        <v>6</v>
      </c>
      <c r="G36" s="150"/>
      <c r="H36" s="150">
        <v>5</v>
      </c>
      <c r="I36" s="150">
        <v>5</v>
      </c>
      <c r="J36" s="150"/>
      <c r="K36" s="150">
        <v>5</v>
      </c>
      <c r="L36" s="150"/>
      <c r="M36" s="150"/>
      <c r="N36" s="150"/>
      <c r="O36" s="150"/>
      <c r="P36" s="150"/>
      <c r="Q36" s="150"/>
      <c r="R36" s="150">
        <v>5</v>
      </c>
      <c r="S36" s="150"/>
      <c r="T36" s="150"/>
      <c r="U36" s="150"/>
      <c r="V36" s="150"/>
      <c r="W36" s="150"/>
      <c r="X36" s="150"/>
      <c r="Y36" s="150"/>
      <c r="Z36" s="150"/>
      <c r="AA36" s="150">
        <v>1</v>
      </c>
      <c r="AB36" s="150">
        <v>1</v>
      </c>
      <c r="AC36" s="150"/>
    </row>
    <row r="37" spans="1:29" ht="16.5" customHeight="1">
      <c r="A37" s="84">
        <v>29</v>
      </c>
      <c r="B37" s="89" t="s">
        <v>111</v>
      </c>
      <c r="C37" s="86">
        <v>255</v>
      </c>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row>
    <row r="38" spans="1:29" ht="16.5" customHeight="1">
      <c r="A38" s="84">
        <v>30</v>
      </c>
      <c r="B38" s="89" t="s">
        <v>112</v>
      </c>
      <c r="C38" s="163">
        <v>257</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row>
    <row r="39" spans="1:29" ht="16.5" customHeight="1">
      <c r="A39" s="84">
        <v>31</v>
      </c>
      <c r="B39" s="89" t="s">
        <v>352</v>
      </c>
      <c r="C39" s="86" t="s">
        <v>372</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row>
    <row r="40" spans="1:29" ht="16.5" customHeight="1">
      <c r="A40" s="84">
        <v>32</v>
      </c>
      <c r="B40" s="88" t="s">
        <v>67</v>
      </c>
      <c r="C40" s="38" t="s">
        <v>216</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row>
    <row r="41" spans="1:29" ht="16.5" customHeight="1">
      <c r="A41" s="84">
        <v>33</v>
      </c>
      <c r="B41" s="88" t="s">
        <v>353</v>
      </c>
      <c r="C41" s="37" t="s">
        <v>217</v>
      </c>
      <c r="D41" s="150">
        <v>2</v>
      </c>
      <c r="E41" s="150">
        <v>6</v>
      </c>
      <c r="F41" s="150">
        <v>8</v>
      </c>
      <c r="G41" s="150"/>
      <c r="H41" s="150">
        <v>5</v>
      </c>
      <c r="I41" s="150">
        <v>4</v>
      </c>
      <c r="J41" s="150">
        <v>1</v>
      </c>
      <c r="K41" s="150"/>
      <c r="L41" s="150"/>
      <c r="M41" s="150"/>
      <c r="N41" s="150"/>
      <c r="O41" s="150">
        <v>1</v>
      </c>
      <c r="P41" s="150"/>
      <c r="Q41" s="150"/>
      <c r="R41" s="150">
        <v>4</v>
      </c>
      <c r="S41" s="150"/>
      <c r="T41" s="150"/>
      <c r="U41" s="150"/>
      <c r="V41" s="150"/>
      <c r="W41" s="150"/>
      <c r="X41" s="150"/>
      <c r="Y41" s="150"/>
      <c r="Z41" s="150">
        <v>1</v>
      </c>
      <c r="AA41" s="150">
        <v>3</v>
      </c>
      <c r="AB41" s="150">
        <v>3</v>
      </c>
      <c r="AC41" s="150"/>
    </row>
    <row r="42" spans="1:29" ht="21" customHeight="1">
      <c r="A42" s="84">
        <v>34</v>
      </c>
      <c r="B42" s="89" t="s">
        <v>113</v>
      </c>
      <c r="C42" s="164">
        <v>286</v>
      </c>
      <c r="D42" s="150">
        <v>2</v>
      </c>
      <c r="E42" s="150">
        <v>4</v>
      </c>
      <c r="F42" s="150">
        <v>6</v>
      </c>
      <c r="G42" s="150"/>
      <c r="H42" s="150">
        <v>4</v>
      </c>
      <c r="I42" s="150">
        <v>4</v>
      </c>
      <c r="J42" s="150">
        <v>1</v>
      </c>
      <c r="K42" s="150"/>
      <c r="L42" s="150"/>
      <c r="M42" s="150"/>
      <c r="N42" s="150"/>
      <c r="O42" s="150"/>
      <c r="P42" s="150"/>
      <c r="Q42" s="150"/>
      <c r="R42" s="150">
        <v>4</v>
      </c>
      <c r="S42" s="150"/>
      <c r="T42" s="150"/>
      <c r="U42" s="150"/>
      <c r="V42" s="150"/>
      <c r="W42" s="150"/>
      <c r="X42" s="150"/>
      <c r="Y42" s="150"/>
      <c r="Z42" s="150"/>
      <c r="AA42" s="150">
        <v>2</v>
      </c>
      <c r="AB42" s="150">
        <v>2</v>
      </c>
      <c r="AC42" s="150"/>
    </row>
    <row r="43" spans="1:29" ht="16.5" customHeight="1">
      <c r="A43" s="84">
        <v>35</v>
      </c>
      <c r="B43" s="89" t="s">
        <v>154</v>
      </c>
      <c r="C43" s="164">
        <v>289</v>
      </c>
      <c r="D43" s="150"/>
      <c r="E43" s="150">
        <v>2</v>
      </c>
      <c r="F43" s="150">
        <v>2</v>
      </c>
      <c r="G43" s="150"/>
      <c r="H43" s="150">
        <v>1</v>
      </c>
      <c r="I43" s="150"/>
      <c r="J43" s="150"/>
      <c r="K43" s="150"/>
      <c r="L43" s="150"/>
      <c r="M43" s="150"/>
      <c r="N43" s="150"/>
      <c r="O43" s="150">
        <v>1</v>
      </c>
      <c r="P43" s="150"/>
      <c r="Q43" s="150"/>
      <c r="R43" s="150"/>
      <c r="S43" s="150"/>
      <c r="T43" s="150"/>
      <c r="U43" s="150"/>
      <c r="V43" s="150"/>
      <c r="W43" s="150"/>
      <c r="X43" s="150"/>
      <c r="Y43" s="150"/>
      <c r="Z43" s="150">
        <v>1</v>
      </c>
      <c r="AA43" s="150">
        <v>1</v>
      </c>
      <c r="AB43" s="150">
        <v>1</v>
      </c>
      <c r="AC43" s="150"/>
    </row>
    <row r="44" spans="1:29" ht="16.5" customHeight="1">
      <c r="A44" s="84">
        <v>36</v>
      </c>
      <c r="B44" s="88" t="s">
        <v>354</v>
      </c>
      <c r="C44" s="37" t="s">
        <v>218</v>
      </c>
      <c r="D44" s="150">
        <v>1</v>
      </c>
      <c r="E44" s="150">
        <v>1</v>
      </c>
      <c r="F44" s="150">
        <v>2</v>
      </c>
      <c r="G44" s="150"/>
      <c r="H44" s="150">
        <v>1</v>
      </c>
      <c r="I44" s="150">
        <v>1</v>
      </c>
      <c r="J44" s="150"/>
      <c r="K44" s="150"/>
      <c r="L44" s="150"/>
      <c r="M44" s="150"/>
      <c r="N44" s="150"/>
      <c r="O44" s="150"/>
      <c r="P44" s="150"/>
      <c r="Q44" s="150"/>
      <c r="R44" s="150">
        <v>1</v>
      </c>
      <c r="S44" s="150"/>
      <c r="T44" s="150"/>
      <c r="U44" s="150"/>
      <c r="V44" s="150"/>
      <c r="W44" s="150"/>
      <c r="X44" s="150"/>
      <c r="Y44" s="150"/>
      <c r="Z44" s="150"/>
      <c r="AA44" s="150">
        <v>1</v>
      </c>
      <c r="AB44" s="150">
        <v>1</v>
      </c>
      <c r="AC44" s="150"/>
    </row>
    <row r="45" spans="1:29" ht="16.5" customHeight="1">
      <c r="A45" s="84">
        <v>37</v>
      </c>
      <c r="B45" s="89" t="s">
        <v>114</v>
      </c>
      <c r="C45" s="163">
        <v>296</v>
      </c>
      <c r="D45" s="150"/>
      <c r="E45" s="150">
        <v>1</v>
      </c>
      <c r="F45" s="150">
        <v>1</v>
      </c>
      <c r="G45" s="150"/>
      <c r="H45" s="150"/>
      <c r="I45" s="150"/>
      <c r="J45" s="150"/>
      <c r="K45" s="150"/>
      <c r="L45" s="150"/>
      <c r="M45" s="150"/>
      <c r="N45" s="150"/>
      <c r="O45" s="150"/>
      <c r="P45" s="150"/>
      <c r="Q45" s="150"/>
      <c r="R45" s="150"/>
      <c r="S45" s="150"/>
      <c r="T45" s="150"/>
      <c r="U45" s="150"/>
      <c r="V45" s="150"/>
      <c r="W45" s="150"/>
      <c r="X45" s="150"/>
      <c r="Y45" s="150"/>
      <c r="Z45" s="150"/>
      <c r="AA45" s="150">
        <v>1</v>
      </c>
      <c r="AB45" s="150">
        <v>1</v>
      </c>
      <c r="AC45" s="150"/>
    </row>
    <row r="46" spans="1:29" ht="30.75" customHeight="1">
      <c r="A46" s="84">
        <v>38</v>
      </c>
      <c r="B46" s="88" t="s">
        <v>151</v>
      </c>
      <c r="C46" s="38" t="s">
        <v>219</v>
      </c>
      <c r="D46" s="150">
        <v>1</v>
      </c>
      <c r="E46" s="150">
        <v>16</v>
      </c>
      <c r="F46" s="150">
        <v>17</v>
      </c>
      <c r="G46" s="150"/>
      <c r="H46" s="150">
        <v>13</v>
      </c>
      <c r="I46" s="150">
        <v>13</v>
      </c>
      <c r="J46" s="150"/>
      <c r="K46" s="150">
        <v>6</v>
      </c>
      <c r="L46" s="150"/>
      <c r="M46" s="150"/>
      <c r="N46" s="150"/>
      <c r="O46" s="150"/>
      <c r="P46" s="150"/>
      <c r="Q46" s="150"/>
      <c r="R46" s="150">
        <v>13</v>
      </c>
      <c r="S46" s="150"/>
      <c r="T46" s="150"/>
      <c r="U46" s="150"/>
      <c r="V46" s="150"/>
      <c r="W46" s="150"/>
      <c r="X46" s="150"/>
      <c r="Y46" s="150"/>
      <c r="Z46" s="150"/>
      <c r="AA46" s="150">
        <v>4</v>
      </c>
      <c r="AB46" s="150">
        <v>4</v>
      </c>
      <c r="AC46" s="150"/>
    </row>
    <row r="47" spans="1:29" ht="26.25" customHeight="1">
      <c r="A47" s="84">
        <v>39</v>
      </c>
      <c r="B47" s="88" t="s">
        <v>355</v>
      </c>
      <c r="C47" s="92" t="s">
        <v>373</v>
      </c>
      <c r="D47" s="150">
        <v>1</v>
      </c>
      <c r="E47" s="150">
        <v>15</v>
      </c>
      <c r="F47" s="150">
        <v>16</v>
      </c>
      <c r="G47" s="150"/>
      <c r="H47" s="150">
        <v>13</v>
      </c>
      <c r="I47" s="150">
        <v>13</v>
      </c>
      <c r="J47" s="150"/>
      <c r="K47" s="150">
        <v>6</v>
      </c>
      <c r="L47" s="150"/>
      <c r="M47" s="150"/>
      <c r="N47" s="150"/>
      <c r="O47" s="150"/>
      <c r="P47" s="150"/>
      <c r="Q47" s="150"/>
      <c r="R47" s="150">
        <v>13</v>
      </c>
      <c r="S47" s="150"/>
      <c r="T47" s="150"/>
      <c r="U47" s="150"/>
      <c r="V47" s="150"/>
      <c r="W47" s="150"/>
      <c r="X47" s="150"/>
      <c r="Y47" s="150"/>
      <c r="Z47" s="150"/>
      <c r="AA47" s="150">
        <v>3</v>
      </c>
      <c r="AB47" s="150">
        <v>3</v>
      </c>
      <c r="AC47" s="150"/>
    </row>
    <row r="48" spans="1:29" ht="23.25" customHeight="1">
      <c r="A48" s="84">
        <v>40</v>
      </c>
      <c r="B48" s="93" t="s">
        <v>356</v>
      </c>
      <c r="C48" s="164">
        <v>305</v>
      </c>
      <c r="D48" s="150"/>
      <c r="E48" s="150">
        <v>2</v>
      </c>
      <c r="F48" s="150">
        <v>2</v>
      </c>
      <c r="G48" s="150"/>
      <c r="H48" s="150">
        <v>2</v>
      </c>
      <c r="I48" s="150">
        <v>2</v>
      </c>
      <c r="J48" s="150"/>
      <c r="K48" s="150">
        <v>1</v>
      </c>
      <c r="L48" s="150"/>
      <c r="M48" s="150"/>
      <c r="N48" s="150"/>
      <c r="O48" s="150"/>
      <c r="P48" s="150"/>
      <c r="Q48" s="150"/>
      <c r="R48" s="150">
        <v>2</v>
      </c>
      <c r="S48" s="150"/>
      <c r="T48" s="150"/>
      <c r="U48" s="150"/>
      <c r="V48" s="150"/>
      <c r="W48" s="150"/>
      <c r="X48" s="150"/>
      <c r="Y48" s="150"/>
      <c r="Z48" s="150"/>
      <c r="AA48" s="150"/>
      <c r="AB48" s="150"/>
      <c r="AC48" s="150"/>
    </row>
    <row r="49" spans="1:29" ht="33.75" customHeight="1">
      <c r="A49" s="84">
        <v>41</v>
      </c>
      <c r="B49" s="89" t="s">
        <v>141</v>
      </c>
      <c r="C49" s="163">
        <v>307</v>
      </c>
      <c r="D49" s="150"/>
      <c r="E49" s="150">
        <v>2</v>
      </c>
      <c r="F49" s="150">
        <v>2</v>
      </c>
      <c r="G49" s="150"/>
      <c r="H49" s="150"/>
      <c r="I49" s="150"/>
      <c r="J49" s="150"/>
      <c r="K49" s="150"/>
      <c r="L49" s="150"/>
      <c r="M49" s="150"/>
      <c r="N49" s="150"/>
      <c r="O49" s="150"/>
      <c r="P49" s="150"/>
      <c r="Q49" s="150"/>
      <c r="R49" s="150"/>
      <c r="S49" s="150"/>
      <c r="T49" s="150"/>
      <c r="U49" s="150"/>
      <c r="V49" s="150"/>
      <c r="W49" s="150"/>
      <c r="X49" s="150"/>
      <c r="Y49" s="150"/>
      <c r="Z49" s="150"/>
      <c r="AA49" s="150">
        <v>2</v>
      </c>
      <c r="AB49" s="150">
        <v>2</v>
      </c>
      <c r="AC49" s="150"/>
    </row>
    <row r="50" spans="1:29" ht="24" customHeight="1">
      <c r="A50" s="84">
        <v>42</v>
      </c>
      <c r="B50" s="89" t="s">
        <v>115</v>
      </c>
      <c r="C50" s="164">
        <v>314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row>
    <row r="51" spans="1:29" ht="27.75" customHeight="1">
      <c r="A51" s="84">
        <v>43</v>
      </c>
      <c r="B51" s="88" t="s">
        <v>357</v>
      </c>
      <c r="C51" s="37" t="s">
        <v>220</v>
      </c>
      <c r="D51" s="150">
        <v>1</v>
      </c>
      <c r="E51" s="150"/>
      <c r="F51" s="150">
        <v>1</v>
      </c>
      <c r="G51" s="150"/>
      <c r="H51" s="150"/>
      <c r="I51" s="150"/>
      <c r="J51" s="150"/>
      <c r="K51" s="150"/>
      <c r="L51" s="150"/>
      <c r="M51" s="150"/>
      <c r="N51" s="150"/>
      <c r="O51" s="150"/>
      <c r="P51" s="150"/>
      <c r="Q51" s="150"/>
      <c r="R51" s="150"/>
      <c r="S51" s="150"/>
      <c r="T51" s="150"/>
      <c r="U51" s="150"/>
      <c r="V51" s="150"/>
      <c r="W51" s="150"/>
      <c r="X51" s="150"/>
      <c r="Y51" s="150"/>
      <c r="Z51" s="150"/>
      <c r="AA51" s="150">
        <v>1</v>
      </c>
      <c r="AB51" s="150">
        <v>1</v>
      </c>
      <c r="AC51" s="150"/>
    </row>
    <row r="52" spans="1:29" ht="16.5" customHeight="1">
      <c r="A52" s="84">
        <v>44</v>
      </c>
      <c r="B52" s="94" t="s">
        <v>148</v>
      </c>
      <c r="C52" s="86">
        <v>332</v>
      </c>
      <c r="D52" s="150">
        <v>1</v>
      </c>
      <c r="E52" s="150"/>
      <c r="F52" s="150">
        <v>1</v>
      </c>
      <c r="G52" s="150"/>
      <c r="H52" s="150"/>
      <c r="I52" s="150"/>
      <c r="J52" s="150"/>
      <c r="K52" s="150"/>
      <c r="L52" s="150"/>
      <c r="M52" s="150"/>
      <c r="N52" s="150"/>
      <c r="O52" s="150"/>
      <c r="P52" s="150"/>
      <c r="Q52" s="150"/>
      <c r="R52" s="150"/>
      <c r="S52" s="150"/>
      <c r="T52" s="150"/>
      <c r="U52" s="150"/>
      <c r="V52" s="150"/>
      <c r="W52" s="150"/>
      <c r="X52" s="150"/>
      <c r="Y52" s="150"/>
      <c r="Z52" s="150"/>
      <c r="AA52" s="150">
        <v>1</v>
      </c>
      <c r="AB52" s="150">
        <v>1</v>
      </c>
      <c r="AC52" s="150"/>
    </row>
    <row r="53" spans="1:29" ht="23.25" customHeight="1">
      <c r="A53" s="84">
        <v>45</v>
      </c>
      <c r="B53" s="88" t="s">
        <v>358</v>
      </c>
      <c r="C53" s="37" t="s">
        <v>276</v>
      </c>
      <c r="D53" s="150"/>
      <c r="E53" s="150">
        <v>2</v>
      </c>
      <c r="F53" s="150">
        <v>2</v>
      </c>
      <c r="G53" s="150"/>
      <c r="H53" s="150">
        <v>2</v>
      </c>
      <c r="I53" s="150">
        <v>1</v>
      </c>
      <c r="J53" s="150"/>
      <c r="K53" s="150">
        <v>1</v>
      </c>
      <c r="L53" s="150"/>
      <c r="M53" s="150"/>
      <c r="N53" s="150">
        <v>1</v>
      </c>
      <c r="O53" s="150"/>
      <c r="P53" s="150"/>
      <c r="Q53" s="150"/>
      <c r="R53" s="150">
        <v>1</v>
      </c>
      <c r="S53" s="150"/>
      <c r="T53" s="150"/>
      <c r="U53" s="150">
        <v>1</v>
      </c>
      <c r="V53" s="150"/>
      <c r="W53" s="150"/>
      <c r="X53" s="150"/>
      <c r="Y53" s="150"/>
      <c r="Z53" s="150"/>
      <c r="AA53" s="150"/>
      <c r="AB53" s="150"/>
      <c r="AC53" s="150"/>
    </row>
    <row r="54" spans="1:29" ht="16.5" customHeight="1">
      <c r="A54" s="84">
        <v>46</v>
      </c>
      <c r="B54" s="89" t="s">
        <v>116</v>
      </c>
      <c r="C54" s="87">
        <v>345</v>
      </c>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row>
    <row r="55" spans="1:29" ht="27.75" customHeight="1">
      <c r="A55" s="84">
        <v>47</v>
      </c>
      <c r="B55" s="88" t="s">
        <v>68</v>
      </c>
      <c r="C55" s="37" t="s">
        <v>221</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row>
    <row r="56" spans="1:29" ht="22.5" customHeight="1">
      <c r="A56" s="84">
        <v>48</v>
      </c>
      <c r="B56" s="90" t="s">
        <v>359</v>
      </c>
      <c r="C56" s="37" t="s">
        <v>222</v>
      </c>
      <c r="D56" s="150">
        <v>1</v>
      </c>
      <c r="E56" s="150">
        <v>1</v>
      </c>
      <c r="F56" s="150">
        <v>4</v>
      </c>
      <c r="G56" s="150"/>
      <c r="H56" s="150">
        <v>1</v>
      </c>
      <c r="I56" s="150">
        <v>1</v>
      </c>
      <c r="J56" s="150"/>
      <c r="K56" s="150"/>
      <c r="L56" s="150"/>
      <c r="M56" s="150"/>
      <c r="N56" s="150"/>
      <c r="O56" s="150"/>
      <c r="P56" s="150"/>
      <c r="Q56" s="150"/>
      <c r="R56" s="150">
        <v>1</v>
      </c>
      <c r="S56" s="150"/>
      <c r="T56" s="150"/>
      <c r="U56" s="150"/>
      <c r="V56" s="150"/>
      <c r="W56" s="150"/>
      <c r="X56" s="150"/>
      <c r="Y56" s="150">
        <v>2</v>
      </c>
      <c r="Z56" s="150"/>
      <c r="AA56" s="150">
        <v>1</v>
      </c>
      <c r="AB56" s="150">
        <v>1</v>
      </c>
      <c r="AC56" s="150"/>
    </row>
    <row r="57" spans="1:29" ht="16.5" customHeight="1">
      <c r="A57" s="84">
        <v>49</v>
      </c>
      <c r="B57" s="94" t="s">
        <v>80</v>
      </c>
      <c r="C57" s="164">
        <v>364</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row>
    <row r="58" spans="1:29" ht="19.5" customHeight="1">
      <c r="A58" s="84">
        <v>50</v>
      </c>
      <c r="B58" s="94" t="s">
        <v>360</v>
      </c>
      <c r="C58" s="164">
        <v>365</v>
      </c>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row>
    <row r="59" spans="1:29" ht="18.75" customHeight="1">
      <c r="A59" s="84">
        <v>51</v>
      </c>
      <c r="B59" s="94" t="s">
        <v>361</v>
      </c>
      <c r="C59" s="87">
        <v>368</v>
      </c>
      <c r="D59" s="150"/>
      <c r="E59" s="150">
        <v>1</v>
      </c>
      <c r="F59" s="150">
        <v>1</v>
      </c>
      <c r="G59" s="150"/>
      <c r="H59" s="150"/>
      <c r="I59" s="150"/>
      <c r="J59" s="150"/>
      <c r="K59" s="150"/>
      <c r="L59" s="150"/>
      <c r="M59" s="150"/>
      <c r="N59" s="150"/>
      <c r="O59" s="150"/>
      <c r="P59" s="150"/>
      <c r="Q59" s="150"/>
      <c r="R59" s="150"/>
      <c r="S59" s="150"/>
      <c r="T59" s="150"/>
      <c r="U59" s="150"/>
      <c r="V59" s="150"/>
      <c r="W59" s="150"/>
      <c r="X59" s="150"/>
      <c r="Y59" s="150"/>
      <c r="Z59" s="150"/>
      <c r="AA59" s="150">
        <v>1</v>
      </c>
      <c r="AB59" s="150">
        <v>1</v>
      </c>
      <c r="AC59" s="150"/>
    </row>
    <row r="60" spans="1:29" ht="16.5" customHeight="1">
      <c r="A60" s="84">
        <v>52</v>
      </c>
      <c r="B60" s="93" t="s">
        <v>362</v>
      </c>
      <c r="C60" s="87">
        <v>369</v>
      </c>
      <c r="D60" s="150">
        <v>1</v>
      </c>
      <c r="E60" s="150"/>
      <c r="F60" s="150">
        <v>1</v>
      </c>
      <c r="G60" s="150"/>
      <c r="H60" s="150">
        <v>1</v>
      </c>
      <c r="I60" s="150">
        <v>1</v>
      </c>
      <c r="J60" s="150"/>
      <c r="K60" s="150"/>
      <c r="L60" s="150"/>
      <c r="M60" s="150"/>
      <c r="N60" s="150"/>
      <c r="O60" s="150"/>
      <c r="P60" s="150"/>
      <c r="Q60" s="150"/>
      <c r="R60" s="150">
        <v>1</v>
      </c>
      <c r="S60" s="150"/>
      <c r="T60" s="150"/>
      <c r="U60" s="150"/>
      <c r="V60" s="150"/>
      <c r="W60" s="150"/>
      <c r="X60" s="150"/>
      <c r="Y60" s="150"/>
      <c r="Z60" s="150"/>
      <c r="AA60" s="150"/>
      <c r="AB60" s="150"/>
      <c r="AC60" s="150"/>
    </row>
    <row r="61" spans="1:29" ht="16.5" customHeight="1">
      <c r="A61" s="84">
        <v>53</v>
      </c>
      <c r="B61" s="95" t="s">
        <v>363</v>
      </c>
      <c r="C61" s="165">
        <v>370</v>
      </c>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row>
    <row r="62" spans="1:29" ht="16.5" customHeight="1">
      <c r="A62" s="84">
        <v>54</v>
      </c>
      <c r="B62" s="88" t="s">
        <v>174</v>
      </c>
      <c r="C62" s="37" t="s">
        <v>223</v>
      </c>
      <c r="D62" s="150"/>
      <c r="E62" s="150">
        <v>3</v>
      </c>
      <c r="F62" s="150">
        <v>3</v>
      </c>
      <c r="G62" s="150"/>
      <c r="H62" s="150">
        <v>3</v>
      </c>
      <c r="I62" s="150">
        <v>3</v>
      </c>
      <c r="J62" s="150"/>
      <c r="K62" s="150">
        <v>2</v>
      </c>
      <c r="L62" s="150"/>
      <c r="M62" s="150"/>
      <c r="N62" s="150"/>
      <c r="O62" s="150"/>
      <c r="P62" s="150"/>
      <c r="Q62" s="150"/>
      <c r="R62" s="150">
        <v>3</v>
      </c>
      <c r="S62" s="150"/>
      <c r="T62" s="150"/>
      <c r="U62" s="150"/>
      <c r="V62" s="150"/>
      <c r="W62" s="150"/>
      <c r="X62" s="150"/>
      <c r="Y62" s="150"/>
      <c r="Z62" s="150"/>
      <c r="AA62" s="150"/>
      <c r="AB62" s="150"/>
      <c r="AC62" s="150"/>
    </row>
    <row r="63" spans="1:29" ht="24" customHeight="1">
      <c r="A63" s="84">
        <v>55</v>
      </c>
      <c r="B63" s="88" t="s">
        <v>173</v>
      </c>
      <c r="C63" s="37" t="s">
        <v>224</v>
      </c>
      <c r="D63" s="150"/>
      <c r="E63" s="150">
        <v>7</v>
      </c>
      <c r="F63" s="150">
        <v>7</v>
      </c>
      <c r="G63" s="150"/>
      <c r="H63" s="150">
        <v>6</v>
      </c>
      <c r="I63" s="150">
        <v>6</v>
      </c>
      <c r="J63" s="150"/>
      <c r="K63" s="150"/>
      <c r="L63" s="150"/>
      <c r="M63" s="150"/>
      <c r="N63" s="150"/>
      <c r="O63" s="150"/>
      <c r="P63" s="150"/>
      <c r="Q63" s="150"/>
      <c r="R63" s="150">
        <v>6</v>
      </c>
      <c r="S63" s="150"/>
      <c r="T63" s="150"/>
      <c r="U63" s="150"/>
      <c r="V63" s="150"/>
      <c r="W63" s="150"/>
      <c r="X63" s="150"/>
      <c r="Y63" s="150"/>
      <c r="Z63" s="150"/>
      <c r="AA63" s="150">
        <v>1</v>
      </c>
      <c r="AB63" s="150">
        <v>1</v>
      </c>
      <c r="AC63" s="150"/>
    </row>
    <row r="64" spans="1:29" ht="16.5" customHeight="1">
      <c r="A64" s="84">
        <v>56</v>
      </c>
      <c r="B64" s="88" t="s">
        <v>152</v>
      </c>
      <c r="C64" s="37" t="s">
        <v>225</v>
      </c>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row>
    <row r="65" spans="1:29" ht="16.5" customHeight="1">
      <c r="A65" s="84">
        <v>57</v>
      </c>
      <c r="B65" s="88" t="s">
        <v>117</v>
      </c>
      <c r="C65" s="38"/>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row>
    <row r="66" spans="1:29" ht="32.25">
      <c r="A66" s="84">
        <v>58</v>
      </c>
      <c r="B66" s="88" t="s">
        <v>226</v>
      </c>
      <c r="C66" s="85"/>
      <c r="D66" s="119">
        <f>D9+D10+D15+D18+D20+D25+D32+D35+D36+D40+D41+D44+D46+D51+D53+D55+D56+D62+D63+D64+D65</f>
        <v>19</v>
      </c>
      <c r="E66" s="119">
        <f aca="true" t="shared" si="0" ref="E66:AB66">E9+E10+E15+E18+E20+E25+E32+E35+E36+E40+E41+E44+E46+E51+E53+E55+E56+E62+E63+E64+E65</f>
        <v>95</v>
      </c>
      <c r="F66" s="119">
        <f t="shared" si="0"/>
        <v>134</v>
      </c>
      <c r="G66" s="119">
        <f t="shared" si="0"/>
        <v>3</v>
      </c>
      <c r="H66" s="119">
        <f t="shared" si="0"/>
        <v>82</v>
      </c>
      <c r="I66" s="119">
        <f t="shared" si="0"/>
        <v>70</v>
      </c>
      <c r="J66" s="119">
        <f t="shared" si="0"/>
        <v>5</v>
      </c>
      <c r="K66" s="119">
        <f t="shared" si="0"/>
        <v>14</v>
      </c>
      <c r="L66" s="119">
        <f t="shared" si="0"/>
        <v>0</v>
      </c>
      <c r="M66" s="119">
        <f t="shared" si="0"/>
        <v>2</v>
      </c>
      <c r="N66" s="119">
        <f t="shared" si="0"/>
        <v>8</v>
      </c>
      <c r="O66" s="119">
        <f t="shared" si="0"/>
        <v>1</v>
      </c>
      <c r="P66" s="119">
        <f t="shared" si="0"/>
        <v>1</v>
      </c>
      <c r="Q66" s="119">
        <f t="shared" si="0"/>
        <v>0</v>
      </c>
      <c r="R66" s="119">
        <f t="shared" si="0"/>
        <v>77</v>
      </c>
      <c r="S66" s="119">
        <f t="shared" si="0"/>
        <v>0</v>
      </c>
      <c r="T66" s="119">
        <f t="shared" si="0"/>
        <v>0</v>
      </c>
      <c r="U66" s="119">
        <f t="shared" si="0"/>
        <v>8</v>
      </c>
      <c r="V66" s="119">
        <f t="shared" si="0"/>
        <v>1</v>
      </c>
      <c r="W66" s="119">
        <f t="shared" si="0"/>
        <v>1</v>
      </c>
      <c r="X66" s="119">
        <f t="shared" si="0"/>
        <v>0</v>
      </c>
      <c r="Y66" s="119">
        <f t="shared" si="0"/>
        <v>5</v>
      </c>
      <c r="Z66" s="119">
        <f t="shared" si="0"/>
        <v>1</v>
      </c>
      <c r="AA66" s="119">
        <f t="shared" si="0"/>
        <v>32</v>
      </c>
      <c r="AB66" s="119">
        <f t="shared" si="0"/>
        <v>41</v>
      </c>
      <c r="AC66" s="119">
        <f>AC9+AC10+AC15+AC18+AC20+AC25+AC32+AC35+AC36+AC40+AC41+AC44+AC46+AC51+AC53+AC55+AC56+AC62+AC63+AC64+AC65</f>
        <v>3</v>
      </c>
    </row>
    <row r="67" spans="1:29" ht="15.75" customHeight="1">
      <c r="A67" s="84">
        <v>59</v>
      </c>
      <c r="B67" s="161" t="s">
        <v>340</v>
      </c>
      <c r="C67" s="85"/>
      <c r="D67" s="85">
        <v>18</v>
      </c>
      <c r="E67" s="85">
        <v>92</v>
      </c>
      <c r="F67" s="85">
        <v>129</v>
      </c>
      <c r="G67" s="85">
        <v>3</v>
      </c>
      <c r="H67" s="85">
        <v>79</v>
      </c>
      <c r="I67" s="85">
        <v>70</v>
      </c>
      <c r="J67" s="85">
        <v>5</v>
      </c>
      <c r="K67" s="85">
        <v>14</v>
      </c>
      <c r="L67" s="85"/>
      <c r="M67" s="85">
        <v>2</v>
      </c>
      <c r="N67" s="85">
        <v>6</v>
      </c>
      <c r="O67" s="85">
        <v>1</v>
      </c>
      <c r="P67" s="85"/>
      <c r="Q67" s="85"/>
      <c r="R67" s="85">
        <v>77</v>
      </c>
      <c r="S67" s="85"/>
      <c r="T67" s="85"/>
      <c r="U67" s="85">
        <v>6</v>
      </c>
      <c r="V67" s="85"/>
      <c r="W67" s="85"/>
      <c r="X67" s="85"/>
      <c r="Y67" s="85">
        <v>5</v>
      </c>
      <c r="Z67" s="85">
        <v>1</v>
      </c>
      <c r="AA67" s="162">
        <v>31</v>
      </c>
      <c r="AB67" s="85">
        <v>40</v>
      </c>
      <c r="AC67" s="85">
        <v>3</v>
      </c>
    </row>
    <row r="68" spans="1:29" ht="20.25" customHeight="1">
      <c r="A68" s="84">
        <v>60</v>
      </c>
      <c r="B68" s="161" t="s">
        <v>211</v>
      </c>
      <c r="C68" s="85"/>
      <c r="D68" s="85"/>
      <c r="E68" s="85">
        <v>1</v>
      </c>
      <c r="F68" s="85">
        <v>1</v>
      </c>
      <c r="G68" s="85"/>
      <c r="H68" s="85">
        <v>1</v>
      </c>
      <c r="I68" s="85"/>
      <c r="J68" s="85"/>
      <c r="K68" s="85"/>
      <c r="L68" s="85"/>
      <c r="M68" s="85"/>
      <c r="N68" s="85"/>
      <c r="O68" s="85"/>
      <c r="P68" s="85">
        <v>1</v>
      </c>
      <c r="Q68" s="85"/>
      <c r="R68" s="85"/>
      <c r="S68" s="85"/>
      <c r="T68" s="85"/>
      <c r="U68" s="85"/>
      <c r="V68" s="85">
        <v>1</v>
      </c>
      <c r="W68" s="85"/>
      <c r="X68" s="85"/>
      <c r="Y68" s="85"/>
      <c r="Z68" s="85"/>
      <c r="AA68" s="85"/>
      <c r="AB68" s="85"/>
      <c r="AC68" s="85"/>
    </row>
    <row r="69" spans="1:29" ht="22.5" customHeight="1">
      <c r="A69" s="84">
        <v>61</v>
      </c>
      <c r="B69" s="161" t="s">
        <v>212</v>
      </c>
      <c r="C69" s="85"/>
      <c r="D69" s="85"/>
      <c r="E69" s="85">
        <v>1</v>
      </c>
      <c r="F69" s="85">
        <v>2</v>
      </c>
      <c r="G69" s="85"/>
      <c r="H69" s="85"/>
      <c r="I69" s="85"/>
      <c r="J69" s="85"/>
      <c r="K69" s="85"/>
      <c r="L69" s="85"/>
      <c r="M69" s="85"/>
      <c r="N69" s="85"/>
      <c r="O69" s="85"/>
      <c r="P69" s="85"/>
      <c r="Q69" s="85"/>
      <c r="R69" s="85"/>
      <c r="S69" s="85"/>
      <c r="T69" s="85"/>
      <c r="U69" s="85"/>
      <c r="V69" s="85"/>
      <c r="W69" s="85">
        <v>1</v>
      </c>
      <c r="X69" s="85"/>
      <c r="Y69" s="85"/>
      <c r="Z69" s="85"/>
      <c r="AA69" s="85">
        <v>1</v>
      </c>
      <c r="AB69" s="85">
        <v>1</v>
      </c>
      <c r="AC69" s="85"/>
    </row>
    <row r="70" spans="1:29" ht="18" customHeight="1">
      <c r="A70" s="84">
        <v>62</v>
      </c>
      <c r="B70" s="161" t="s">
        <v>0</v>
      </c>
      <c r="C70" s="85"/>
      <c r="D70" s="85">
        <v>1</v>
      </c>
      <c r="E70" s="85">
        <v>1</v>
      </c>
      <c r="F70" s="85">
        <v>2</v>
      </c>
      <c r="G70" s="85"/>
      <c r="H70" s="85">
        <v>2</v>
      </c>
      <c r="I70" s="85"/>
      <c r="J70" s="85"/>
      <c r="K70" s="85"/>
      <c r="L70" s="85"/>
      <c r="M70" s="85"/>
      <c r="N70" s="85">
        <v>2</v>
      </c>
      <c r="O70" s="85"/>
      <c r="P70" s="85"/>
      <c r="Q70" s="85"/>
      <c r="R70" s="85"/>
      <c r="S70" s="85"/>
      <c r="T70" s="85"/>
      <c r="U70" s="85">
        <v>2</v>
      </c>
      <c r="V70" s="85"/>
      <c r="W70" s="85"/>
      <c r="X70" s="85"/>
      <c r="Y70" s="85"/>
      <c r="Z70" s="85"/>
      <c r="AA70" s="85"/>
      <c r="AB70" s="85"/>
      <c r="AC70" s="85"/>
    </row>
    <row r="71" spans="1:29" ht="15" customHeight="1">
      <c r="A71" s="84">
        <v>63</v>
      </c>
      <c r="B71" s="161" t="s">
        <v>341</v>
      </c>
      <c r="C71" s="85"/>
      <c r="D71" s="85">
        <v>2</v>
      </c>
      <c r="E71" s="85">
        <v>8</v>
      </c>
      <c r="F71" s="85">
        <v>10</v>
      </c>
      <c r="G71" s="85"/>
      <c r="H71" s="85">
        <v>7</v>
      </c>
      <c r="I71" s="85">
        <v>2</v>
      </c>
      <c r="J71" s="85"/>
      <c r="K71" s="85"/>
      <c r="L71" s="85"/>
      <c r="M71" s="85"/>
      <c r="N71" s="85">
        <v>5</v>
      </c>
      <c r="O71" s="85"/>
      <c r="P71" s="85"/>
      <c r="Q71" s="85"/>
      <c r="R71" s="85">
        <v>2</v>
      </c>
      <c r="S71" s="85"/>
      <c r="T71" s="85"/>
      <c r="U71" s="85">
        <v>5</v>
      </c>
      <c r="V71" s="85"/>
      <c r="W71" s="85"/>
      <c r="X71" s="85"/>
      <c r="Y71" s="85"/>
      <c r="Z71" s="85"/>
      <c r="AA71" s="85">
        <v>3</v>
      </c>
      <c r="AB71" s="85">
        <v>3</v>
      </c>
      <c r="AC71" s="85"/>
    </row>
    <row r="72" spans="1:29" ht="15.75" customHeight="1">
      <c r="A72" s="84">
        <v>64</v>
      </c>
      <c r="B72" s="161" t="s">
        <v>81</v>
      </c>
      <c r="C72" s="85"/>
      <c r="D72" s="85">
        <v>4</v>
      </c>
      <c r="E72" s="85">
        <v>8</v>
      </c>
      <c r="F72" s="85">
        <v>15</v>
      </c>
      <c r="G72" s="85"/>
      <c r="H72" s="85">
        <v>9</v>
      </c>
      <c r="I72" s="85">
        <v>7</v>
      </c>
      <c r="J72" s="85">
        <v>1</v>
      </c>
      <c r="K72" s="85"/>
      <c r="L72" s="85"/>
      <c r="M72" s="85"/>
      <c r="N72" s="85">
        <v>1</v>
      </c>
      <c r="O72" s="85"/>
      <c r="P72" s="85"/>
      <c r="Q72" s="85">
        <v>1</v>
      </c>
      <c r="R72" s="150">
        <v>9</v>
      </c>
      <c r="S72" s="150"/>
      <c r="T72" s="150"/>
      <c r="U72" s="150">
        <v>1</v>
      </c>
      <c r="V72" s="150"/>
      <c r="W72" s="150">
        <v>1</v>
      </c>
      <c r="X72" s="85"/>
      <c r="Y72" s="85"/>
      <c r="Z72" s="85"/>
      <c r="AA72" s="85">
        <v>3</v>
      </c>
      <c r="AB72" s="85">
        <v>4</v>
      </c>
      <c r="AC72" s="85"/>
    </row>
    <row r="73" spans="1:29" ht="20.25" customHeight="1">
      <c r="A73" s="84">
        <v>65</v>
      </c>
      <c r="B73" s="161" t="s">
        <v>201</v>
      </c>
      <c r="C73" s="85"/>
      <c r="D73" s="85">
        <v>1</v>
      </c>
      <c r="E73" s="85">
        <v>11</v>
      </c>
      <c r="F73" s="85">
        <v>18</v>
      </c>
      <c r="G73" s="85"/>
      <c r="H73" s="85">
        <v>6</v>
      </c>
      <c r="I73" s="85">
        <v>2</v>
      </c>
      <c r="J73" s="85"/>
      <c r="K73" s="85"/>
      <c r="L73" s="85"/>
      <c r="M73" s="85">
        <v>2</v>
      </c>
      <c r="N73" s="85">
        <v>2</v>
      </c>
      <c r="O73" s="85"/>
      <c r="P73" s="85"/>
      <c r="Q73" s="85"/>
      <c r="R73" s="150">
        <v>5</v>
      </c>
      <c r="S73" s="150"/>
      <c r="T73" s="150"/>
      <c r="U73" s="150">
        <v>2</v>
      </c>
      <c r="V73" s="150"/>
      <c r="W73" s="150"/>
      <c r="X73" s="85"/>
      <c r="Y73" s="85">
        <v>4</v>
      </c>
      <c r="Z73" s="85"/>
      <c r="AA73" s="85">
        <v>6</v>
      </c>
      <c r="AB73" s="85">
        <v>7</v>
      </c>
      <c r="AC73" s="85"/>
    </row>
    <row r="74" spans="1:29" ht="16.5" customHeight="1">
      <c r="A74" s="84">
        <v>66</v>
      </c>
      <c r="B74" s="161" t="s">
        <v>342</v>
      </c>
      <c r="C74" s="85"/>
      <c r="D74" s="85"/>
      <c r="E74" s="85">
        <v>20</v>
      </c>
      <c r="F74" s="85">
        <v>20</v>
      </c>
      <c r="G74" s="85"/>
      <c r="H74" s="85">
        <v>17</v>
      </c>
      <c r="I74" s="85">
        <v>16</v>
      </c>
      <c r="J74" s="85">
        <v>4</v>
      </c>
      <c r="K74" s="85">
        <v>12</v>
      </c>
      <c r="L74" s="85"/>
      <c r="M74" s="85"/>
      <c r="N74" s="85">
        <v>1</v>
      </c>
      <c r="O74" s="85"/>
      <c r="P74" s="85"/>
      <c r="Q74" s="85"/>
      <c r="R74" s="85">
        <v>16</v>
      </c>
      <c r="S74" s="85"/>
      <c r="T74" s="85"/>
      <c r="U74" s="85">
        <v>1</v>
      </c>
      <c r="V74" s="85"/>
      <c r="W74" s="85"/>
      <c r="X74" s="85"/>
      <c r="Y74" s="85"/>
      <c r="Z74" s="85"/>
      <c r="AA74" s="85">
        <v>3</v>
      </c>
      <c r="AB74" s="85">
        <v>3</v>
      </c>
      <c r="AC74" s="85"/>
    </row>
    <row r="75" spans="1:50" ht="21" customHeight="1">
      <c r="A75" s="84">
        <v>67</v>
      </c>
      <c r="B75" s="161" t="s">
        <v>202</v>
      </c>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167"/>
      <c r="AE75" s="167"/>
      <c r="AF75" s="167"/>
      <c r="AG75" s="167"/>
      <c r="AH75" s="167"/>
      <c r="AI75" s="167"/>
      <c r="AJ75" s="167"/>
      <c r="AK75" s="167"/>
      <c r="AL75" s="167"/>
      <c r="AM75" s="167"/>
      <c r="AN75" s="167"/>
      <c r="AO75" s="167"/>
      <c r="AP75" s="167"/>
      <c r="AQ75" s="167"/>
      <c r="AR75" s="167"/>
      <c r="AS75" s="167"/>
      <c r="AT75" s="167"/>
      <c r="AU75" s="167"/>
      <c r="AV75" s="167"/>
      <c r="AW75" s="167"/>
      <c r="AX75" s="167"/>
    </row>
    <row r="76" spans="1:50" ht="16.5" customHeight="1">
      <c r="A76" s="84">
        <v>68</v>
      </c>
      <c r="B76" s="161" t="s">
        <v>302</v>
      </c>
      <c r="C76" s="85"/>
      <c r="D76" s="85"/>
      <c r="E76" s="85">
        <v>1</v>
      </c>
      <c r="F76" s="85">
        <v>3</v>
      </c>
      <c r="G76" s="85">
        <v>3</v>
      </c>
      <c r="H76" s="85"/>
      <c r="I76" s="85"/>
      <c r="J76" s="85"/>
      <c r="K76" s="85"/>
      <c r="L76" s="85"/>
      <c r="M76" s="85"/>
      <c r="N76" s="85"/>
      <c r="O76" s="85"/>
      <c r="P76" s="85"/>
      <c r="Q76" s="85"/>
      <c r="R76" s="85"/>
      <c r="S76" s="85"/>
      <c r="T76" s="85"/>
      <c r="U76" s="85"/>
      <c r="V76" s="85"/>
      <c r="W76" s="85"/>
      <c r="X76" s="85"/>
      <c r="Y76" s="85"/>
      <c r="Z76" s="85"/>
      <c r="AA76" s="85">
        <v>1</v>
      </c>
      <c r="AB76" s="85">
        <v>3</v>
      </c>
      <c r="AC76" s="85">
        <v>3</v>
      </c>
      <c r="AD76" s="167"/>
      <c r="AE76" s="167"/>
      <c r="AF76" s="167"/>
      <c r="AG76" s="167"/>
      <c r="AH76" s="167"/>
      <c r="AI76" s="167"/>
      <c r="AJ76" s="167"/>
      <c r="AK76" s="167"/>
      <c r="AL76" s="167"/>
      <c r="AM76" s="167"/>
      <c r="AN76" s="167"/>
      <c r="AO76" s="167"/>
      <c r="AP76" s="167"/>
      <c r="AQ76" s="167"/>
      <c r="AR76" s="167"/>
      <c r="AS76" s="167"/>
      <c r="AT76" s="167"/>
      <c r="AU76" s="167"/>
      <c r="AV76" s="167"/>
      <c r="AW76" s="167"/>
      <c r="AX76" s="167"/>
    </row>
    <row r="77" spans="1:50" ht="16.5" customHeight="1">
      <c r="A77" s="84">
        <v>69</v>
      </c>
      <c r="B77" s="161" t="s">
        <v>303</v>
      </c>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167"/>
      <c r="AE77" s="167"/>
      <c r="AF77" s="167"/>
      <c r="AG77" s="167"/>
      <c r="AH77" s="167"/>
      <c r="AI77" s="167"/>
      <c r="AJ77" s="167"/>
      <c r="AK77" s="167"/>
      <c r="AL77" s="167"/>
      <c r="AM77" s="167"/>
      <c r="AN77" s="167"/>
      <c r="AO77" s="167"/>
      <c r="AP77" s="167"/>
      <c r="AQ77" s="167"/>
      <c r="AR77" s="167"/>
      <c r="AS77" s="167"/>
      <c r="AT77" s="167"/>
      <c r="AU77" s="167"/>
      <c r="AV77" s="167"/>
      <c r="AW77" s="167"/>
      <c r="AX77" s="167"/>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7"/>
      <c r="AE78" s="167"/>
      <c r="AF78" s="167"/>
      <c r="AG78" s="167"/>
      <c r="AH78" s="167"/>
      <c r="AI78" s="167"/>
      <c r="AJ78" s="167"/>
      <c r="AK78" s="167"/>
      <c r="AL78" s="167"/>
      <c r="AM78" s="167"/>
      <c r="AN78" s="167"/>
      <c r="AO78" s="167"/>
      <c r="AP78" s="167"/>
      <c r="AQ78" s="167"/>
      <c r="AR78" s="167"/>
      <c r="AS78" s="167"/>
      <c r="AT78" s="167"/>
      <c r="AU78" s="167"/>
      <c r="AV78" s="167"/>
      <c r="AW78" s="167"/>
      <c r="AX78" s="167"/>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7"/>
      <c r="AE79" s="167"/>
      <c r="AF79" s="167"/>
      <c r="AG79" s="167"/>
      <c r="AH79" s="167"/>
      <c r="AI79" s="167"/>
      <c r="AJ79" s="167"/>
      <c r="AK79" s="167"/>
      <c r="AL79" s="167"/>
      <c r="AM79" s="167"/>
      <c r="AN79" s="167"/>
      <c r="AO79" s="167"/>
      <c r="AP79" s="167"/>
      <c r="AQ79" s="167"/>
      <c r="AR79" s="167"/>
      <c r="AS79" s="167"/>
      <c r="AT79" s="167"/>
      <c r="AU79" s="167"/>
      <c r="AV79" s="167"/>
      <c r="AW79" s="167"/>
      <c r="AX79" s="167"/>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7"/>
      <c r="AE80" s="167"/>
      <c r="AF80" s="167"/>
      <c r="AG80" s="167"/>
      <c r="AH80" s="167"/>
      <c r="AI80" s="167"/>
      <c r="AJ80" s="167"/>
      <c r="AK80" s="167"/>
      <c r="AL80" s="167"/>
      <c r="AM80" s="167"/>
      <c r="AN80" s="167"/>
      <c r="AO80" s="167"/>
      <c r="AP80" s="167"/>
      <c r="AQ80" s="167"/>
      <c r="AR80" s="167"/>
      <c r="AS80" s="167"/>
      <c r="AT80" s="167"/>
      <c r="AU80" s="167"/>
      <c r="AV80" s="167"/>
      <c r="AW80" s="167"/>
      <c r="AX80" s="167"/>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7"/>
      <c r="AE81" s="167"/>
      <c r="AF81" s="167"/>
      <c r="AG81" s="167"/>
      <c r="AH81" s="167"/>
      <c r="AI81" s="167"/>
      <c r="AJ81" s="167"/>
      <c r="AK81" s="167"/>
      <c r="AL81" s="167"/>
      <c r="AM81" s="167"/>
      <c r="AN81" s="167"/>
      <c r="AO81" s="167"/>
      <c r="AP81" s="167"/>
      <c r="AQ81" s="167"/>
      <c r="AR81" s="167"/>
      <c r="AS81" s="167"/>
      <c r="AT81" s="167"/>
      <c r="AU81" s="167"/>
      <c r="AV81" s="167"/>
      <c r="AW81" s="167"/>
      <c r="AX81" s="167"/>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7"/>
      <c r="AE82" s="167"/>
      <c r="AF82" s="167"/>
      <c r="AG82" s="167"/>
      <c r="AH82" s="167"/>
      <c r="AI82" s="167"/>
      <c r="AJ82" s="167"/>
      <c r="AK82" s="167"/>
      <c r="AL82" s="167"/>
      <c r="AM82" s="167"/>
      <c r="AN82" s="167"/>
      <c r="AO82" s="167"/>
      <c r="AP82" s="167"/>
      <c r="AQ82" s="167"/>
      <c r="AR82" s="167"/>
      <c r="AS82" s="167"/>
      <c r="AT82" s="167"/>
      <c r="AU82" s="167"/>
      <c r="AV82" s="167"/>
      <c r="AW82" s="167"/>
      <c r="AX82" s="167"/>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7"/>
      <c r="AE83" s="167"/>
      <c r="AF83" s="167"/>
      <c r="AG83" s="167"/>
      <c r="AH83" s="167"/>
      <c r="AI83" s="167"/>
      <c r="AJ83" s="167"/>
      <c r="AK83" s="167"/>
      <c r="AL83" s="167"/>
      <c r="AM83" s="167"/>
      <c r="AN83" s="167"/>
      <c r="AO83" s="167"/>
      <c r="AP83" s="167"/>
      <c r="AQ83" s="167"/>
      <c r="AR83" s="167"/>
      <c r="AS83" s="167"/>
      <c r="AT83" s="167"/>
      <c r="AU83" s="167"/>
      <c r="AV83" s="167"/>
      <c r="AW83" s="167"/>
      <c r="AX83" s="167"/>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7"/>
      <c r="AE84" s="167"/>
      <c r="AF84" s="167"/>
      <c r="AG84" s="167"/>
      <c r="AH84" s="167"/>
      <c r="AI84" s="167"/>
      <c r="AJ84" s="167"/>
      <c r="AK84" s="167"/>
      <c r="AL84" s="167"/>
      <c r="AM84" s="167"/>
      <c r="AN84" s="167"/>
      <c r="AO84" s="167"/>
      <c r="AP84" s="167"/>
      <c r="AQ84" s="167"/>
      <c r="AR84" s="167"/>
      <c r="AS84" s="167"/>
      <c r="AT84" s="167"/>
      <c r="AU84" s="167"/>
      <c r="AV84" s="167"/>
      <c r="AW84" s="167"/>
      <c r="AX84" s="167"/>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7"/>
      <c r="AE85" s="167"/>
      <c r="AF85" s="167"/>
      <c r="AG85" s="167"/>
      <c r="AH85" s="167"/>
      <c r="AI85" s="167"/>
      <c r="AJ85" s="167"/>
      <c r="AK85" s="167"/>
      <c r="AL85" s="167"/>
      <c r="AM85" s="167"/>
      <c r="AN85" s="167"/>
      <c r="AO85" s="167"/>
      <c r="AP85" s="167"/>
      <c r="AQ85" s="167"/>
      <c r="AR85" s="167"/>
      <c r="AS85" s="167"/>
      <c r="AT85" s="167"/>
      <c r="AU85" s="167"/>
      <c r="AV85" s="167"/>
      <c r="AW85" s="167"/>
      <c r="AX85" s="167"/>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7"/>
      <c r="AE86" s="167"/>
      <c r="AF86" s="167"/>
      <c r="AG86" s="167"/>
      <c r="AH86" s="167"/>
      <c r="AI86" s="167"/>
      <c r="AJ86" s="167"/>
      <c r="AK86" s="167"/>
      <c r="AL86" s="167"/>
      <c r="AM86" s="167"/>
      <c r="AN86" s="167"/>
      <c r="AO86" s="167"/>
      <c r="AP86" s="167"/>
      <c r="AQ86" s="167"/>
      <c r="AR86" s="167"/>
      <c r="AS86" s="167"/>
      <c r="AT86" s="167"/>
      <c r="AU86" s="167"/>
      <c r="AV86" s="167"/>
      <c r="AW86" s="167"/>
      <c r="AX86" s="167"/>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7"/>
      <c r="AE87" s="167"/>
      <c r="AF87" s="167"/>
      <c r="AG87" s="167"/>
      <c r="AH87" s="167"/>
      <c r="AI87" s="167"/>
      <c r="AJ87" s="167"/>
      <c r="AK87" s="167"/>
      <c r="AL87" s="167"/>
      <c r="AM87" s="167"/>
      <c r="AN87" s="167"/>
      <c r="AO87" s="167"/>
      <c r="AP87" s="167"/>
      <c r="AQ87" s="167"/>
      <c r="AR87" s="167"/>
      <c r="AS87" s="167"/>
      <c r="AT87" s="167"/>
      <c r="AU87" s="167"/>
      <c r="AV87" s="167"/>
      <c r="AW87" s="167"/>
      <c r="AX87" s="167"/>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7"/>
      <c r="AE88" s="167"/>
      <c r="AF88" s="167"/>
      <c r="AG88" s="167"/>
      <c r="AH88" s="167"/>
      <c r="AI88" s="167"/>
      <c r="AJ88" s="167"/>
      <c r="AK88" s="167"/>
      <c r="AL88" s="167"/>
      <c r="AM88" s="167"/>
      <c r="AN88" s="167"/>
      <c r="AO88" s="167"/>
      <c r="AP88" s="167"/>
      <c r="AQ88" s="167"/>
      <c r="AR88" s="167"/>
      <c r="AS88" s="167"/>
      <c r="AT88" s="167"/>
      <c r="AU88" s="167"/>
      <c r="AV88" s="167"/>
      <c r="AW88" s="167"/>
      <c r="AX88" s="167"/>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7"/>
      <c r="AE89" s="167"/>
      <c r="AF89" s="167"/>
      <c r="AG89" s="167"/>
      <c r="AH89" s="167"/>
      <c r="AI89" s="167"/>
      <c r="AJ89" s="167"/>
      <c r="AK89" s="167"/>
      <c r="AL89" s="167"/>
      <c r="AM89" s="167"/>
      <c r="AN89" s="167"/>
      <c r="AO89" s="167"/>
      <c r="AP89" s="167"/>
      <c r="AQ89" s="167"/>
      <c r="AR89" s="167"/>
      <c r="AS89" s="167"/>
      <c r="AT89" s="167"/>
      <c r="AU89" s="167"/>
      <c r="AV89" s="167"/>
      <c r="AW89" s="167"/>
      <c r="AX89" s="167"/>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7"/>
      <c r="AE90" s="167"/>
      <c r="AF90" s="167"/>
      <c r="AG90" s="167"/>
      <c r="AH90" s="167"/>
      <c r="AI90" s="167"/>
      <c r="AJ90" s="167"/>
      <c r="AK90" s="167"/>
      <c r="AL90" s="167"/>
      <c r="AM90" s="167"/>
      <c r="AN90" s="167"/>
      <c r="AO90" s="167"/>
      <c r="AP90" s="167"/>
      <c r="AQ90" s="167"/>
      <c r="AR90" s="167"/>
      <c r="AS90" s="167"/>
      <c r="AT90" s="167"/>
      <c r="AU90" s="167"/>
      <c r="AV90" s="167"/>
      <c r="AW90" s="167"/>
      <c r="AX90" s="167"/>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7"/>
      <c r="AE91" s="167"/>
      <c r="AF91" s="167"/>
      <c r="AG91" s="167"/>
      <c r="AH91" s="167"/>
      <c r="AI91" s="167"/>
      <c r="AJ91" s="167"/>
      <c r="AK91" s="167"/>
      <c r="AL91" s="167"/>
      <c r="AM91" s="167"/>
      <c r="AN91" s="167"/>
      <c r="AO91" s="167"/>
      <c r="AP91" s="167"/>
      <c r="AQ91" s="167"/>
      <c r="AR91" s="167"/>
      <c r="AS91" s="167"/>
      <c r="AT91" s="167"/>
      <c r="AU91" s="167"/>
      <c r="AV91" s="167"/>
      <c r="AW91" s="167"/>
      <c r="AX91" s="167"/>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7"/>
      <c r="AE92" s="167"/>
      <c r="AF92" s="167"/>
      <c r="AG92" s="167"/>
      <c r="AH92" s="167"/>
      <c r="AI92" s="167"/>
      <c r="AJ92" s="167"/>
      <c r="AK92" s="167"/>
      <c r="AL92" s="167"/>
      <c r="AM92" s="167"/>
      <c r="AN92" s="167"/>
      <c r="AO92" s="167"/>
      <c r="AP92" s="167"/>
      <c r="AQ92" s="167"/>
      <c r="AR92" s="167"/>
      <c r="AS92" s="167"/>
      <c r="AT92" s="167"/>
      <c r="AU92" s="167"/>
      <c r="AV92" s="167"/>
      <c r="AW92" s="167"/>
      <c r="AX92" s="167"/>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7"/>
      <c r="AE93" s="167"/>
      <c r="AF93" s="167"/>
      <c r="AG93" s="167"/>
      <c r="AH93" s="167"/>
      <c r="AI93" s="167"/>
      <c r="AJ93" s="167"/>
      <c r="AK93" s="167"/>
      <c r="AL93" s="167"/>
      <c r="AM93" s="167"/>
      <c r="AN93" s="167"/>
      <c r="AO93" s="167"/>
      <c r="AP93" s="167"/>
      <c r="AQ93" s="167"/>
      <c r="AR93" s="167"/>
      <c r="AS93" s="167"/>
      <c r="AT93" s="167"/>
      <c r="AU93" s="167"/>
      <c r="AV93" s="167"/>
      <c r="AW93" s="167"/>
      <c r="AX93" s="167"/>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7"/>
      <c r="AE94" s="167"/>
      <c r="AF94" s="167"/>
      <c r="AG94" s="167"/>
      <c r="AH94" s="167"/>
      <c r="AI94" s="167"/>
      <c r="AJ94" s="167"/>
      <c r="AK94" s="167"/>
      <c r="AL94" s="167"/>
      <c r="AM94" s="167"/>
      <c r="AN94" s="167"/>
      <c r="AO94" s="167"/>
      <c r="AP94" s="167"/>
      <c r="AQ94" s="167"/>
      <c r="AR94" s="167"/>
      <c r="AS94" s="167"/>
      <c r="AT94" s="167"/>
      <c r="AU94" s="167"/>
      <c r="AV94" s="167"/>
      <c r="AW94" s="167"/>
      <c r="AX94" s="167"/>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7"/>
      <c r="AE95" s="167"/>
      <c r="AF95" s="167"/>
      <c r="AG95" s="167"/>
      <c r="AH95" s="167"/>
      <c r="AI95" s="167"/>
      <c r="AJ95" s="167"/>
      <c r="AK95" s="167"/>
      <c r="AL95" s="167"/>
      <c r="AM95" s="167"/>
      <c r="AN95" s="167"/>
      <c r="AO95" s="167"/>
      <c r="AP95" s="167"/>
      <c r="AQ95" s="167"/>
      <c r="AR95" s="167"/>
      <c r="AS95" s="167"/>
      <c r="AT95" s="167"/>
      <c r="AU95" s="167"/>
      <c r="AV95" s="167"/>
      <c r="AW95" s="167"/>
      <c r="AX95" s="167"/>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7"/>
      <c r="AE96" s="167"/>
      <c r="AF96" s="167"/>
      <c r="AG96" s="167"/>
      <c r="AH96" s="167"/>
      <c r="AI96" s="167"/>
      <c r="AJ96" s="167"/>
      <c r="AK96" s="167"/>
      <c r="AL96" s="167"/>
      <c r="AM96" s="167"/>
      <c r="AN96" s="167"/>
      <c r="AO96" s="167"/>
      <c r="AP96" s="167"/>
      <c r="AQ96" s="167"/>
      <c r="AR96" s="167"/>
      <c r="AS96" s="167"/>
      <c r="AT96" s="167"/>
      <c r="AU96" s="167"/>
      <c r="AV96" s="167"/>
      <c r="AW96" s="167"/>
      <c r="AX96" s="167"/>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7"/>
      <c r="AE97" s="167"/>
      <c r="AF97" s="167"/>
      <c r="AG97" s="167"/>
      <c r="AH97" s="167"/>
      <c r="AI97" s="167"/>
      <c r="AJ97" s="167"/>
      <c r="AK97" s="167"/>
      <c r="AL97" s="167"/>
      <c r="AM97" s="167"/>
      <c r="AN97" s="167"/>
      <c r="AO97" s="167"/>
      <c r="AP97" s="167"/>
      <c r="AQ97" s="167"/>
      <c r="AR97" s="167"/>
      <c r="AS97" s="167"/>
      <c r="AT97" s="167"/>
      <c r="AU97" s="167"/>
      <c r="AV97" s="167"/>
      <c r="AW97" s="167"/>
      <c r="AX97" s="167"/>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7"/>
      <c r="AE98" s="167"/>
      <c r="AF98" s="167"/>
      <c r="AG98" s="167"/>
      <c r="AH98" s="167"/>
      <c r="AI98" s="167"/>
      <c r="AJ98" s="167"/>
      <c r="AK98" s="167"/>
      <c r="AL98" s="167"/>
      <c r="AM98" s="167"/>
      <c r="AN98" s="167"/>
      <c r="AO98" s="167"/>
      <c r="AP98" s="167"/>
      <c r="AQ98" s="167"/>
      <c r="AR98" s="167"/>
      <c r="AS98" s="167"/>
      <c r="AT98" s="167"/>
      <c r="AU98" s="167"/>
      <c r="AV98" s="167"/>
      <c r="AW98" s="167"/>
      <c r="AX98" s="167"/>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7"/>
      <c r="AE99" s="167"/>
      <c r="AF99" s="167"/>
      <c r="AG99" s="167"/>
      <c r="AH99" s="167"/>
      <c r="AI99" s="167"/>
      <c r="AJ99" s="167"/>
      <c r="AK99" s="167"/>
      <c r="AL99" s="167"/>
      <c r="AM99" s="167"/>
      <c r="AN99" s="167"/>
      <c r="AO99" s="167"/>
      <c r="AP99" s="167"/>
      <c r="AQ99" s="167"/>
      <c r="AR99" s="167"/>
      <c r="AS99" s="167"/>
      <c r="AT99" s="167"/>
      <c r="AU99" s="167"/>
      <c r="AV99" s="167"/>
      <c r="AW99" s="167"/>
      <c r="AX99" s="167"/>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row>
    <row r="122" spans="1:50" ht="12.75">
      <c r="A122" s="13"/>
      <c r="C122" s="1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row>
    <row r="123" spans="1:50" ht="12.75">
      <c r="A123" s="13"/>
      <c r="C123" s="1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row>
    <row r="124" spans="1:50" ht="12.75">
      <c r="A124" s="13"/>
      <c r="C124" s="1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row>
    <row r="125" spans="1:50" ht="12.75">
      <c r="A125" s="13"/>
      <c r="C125" s="1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row>
    <row r="126" spans="1:50" ht="12.75">
      <c r="A126" s="13"/>
      <c r="C126" s="1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row>
    <row r="127" spans="1:50" ht="12.75">
      <c r="A127" s="13"/>
      <c r="C127" s="1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row>
    <row r="128" spans="1:50" ht="12.75">
      <c r="A128" s="13"/>
      <c r="C128" s="1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row>
    <row r="129" spans="1:50" ht="12.75">
      <c r="A129" s="13"/>
      <c r="C129" s="1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row>
    <row r="130" spans="1:50" ht="12.75">
      <c r="A130" s="13"/>
      <c r="C130" s="1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row>
    <row r="131" spans="1:50" ht="12.75">
      <c r="A131" s="13"/>
      <c r="C131" s="1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row>
    <row r="132" spans="1:50" ht="12.75">
      <c r="A132" s="13"/>
      <c r="C132" s="1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row>
    <row r="133" spans="1:50" ht="12.75">
      <c r="A133" s="13"/>
      <c r="C133" s="1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row>
    <row r="134" spans="1:50" ht="12.75">
      <c r="A134" s="13"/>
      <c r="C134" s="1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row>
    <row r="135" spans="1:50" ht="12.75">
      <c r="A135" s="13"/>
      <c r="C135" s="1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row>
    <row r="136" spans="1:50" ht="12.75">
      <c r="A136" s="13"/>
      <c r="C136" s="1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row>
    <row r="137" spans="1:50" ht="12.75">
      <c r="A137" s="13"/>
      <c r="C137" s="1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row>
    <row r="138" spans="1:50" ht="12.75">
      <c r="A138" s="13"/>
      <c r="C138" s="1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row>
    <row r="139" spans="1:50" ht="12.75">
      <c r="A139" s="13"/>
      <c r="C139" s="1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row>
    <row r="140" spans="1:50" ht="12.75">
      <c r="A140" s="13"/>
      <c r="C140" s="1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row>
    <row r="141" spans="1:50" ht="12.75">
      <c r="A141" s="13"/>
      <c r="C141" s="1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row>
    <row r="142" spans="1:50" ht="12.75">
      <c r="A142" s="13"/>
      <c r="C142" s="1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row>
    <row r="143" spans="1:50" ht="12.75">
      <c r="A143" s="13"/>
      <c r="C143" s="1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row>
    <row r="144" spans="3:50" ht="12.75">
      <c r="C144" s="1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row>
    <row r="145" spans="3:50" ht="12.75">
      <c r="C145" s="1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row>
    <row r="146" spans="3:50" ht="12.75">
      <c r="C146" s="1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row>
    <row r="147" spans="3:50" ht="12.75">
      <c r="C147" s="1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row>
    <row r="148" spans="3:50" ht="12.75">
      <c r="C148" s="1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row>
    <row r="149" spans="3:50" ht="12.75">
      <c r="C149" s="1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row>
    <row r="150" spans="3:50" ht="12.75">
      <c r="C150" s="1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row>
    <row r="151" spans="3:50" ht="12.75">
      <c r="C151" s="1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row>
    <row r="152" spans="3:50" ht="12.75">
      <c r="C152" s="1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row>
    <row r="153" spans="3:50" ht="12.75">
      <c r="C153" s="1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row>
    <row r="154" spans="3:50" ht="12.75">
      <c r="C154" s="1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row>
    <row r="155" spans="3:50" ht="12.75">
      <c r="C155" s="1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row>
    <row r="156" spans="3:50" ht="12.75">
      <c r="C156" s="1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row>
    <row r="157" spans="3:50" ht="12.75">
      <c r="C157" s="1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row>
    <row r="158" spans="3:50" ht="12.75">
      <c r="C158" s="1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row>
    <row r="159" spans="3:50" ht="12.75">
      <c r="C159" s="1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row>
    <row r="160" spans="3:50" ht="12.75">
      <c r="C160" s="1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row>
    <row r="161" spans="3:50" ht="12.75">
      <c r="C161" s="1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row>
    <row r="162" spans="3:50" ht="12.75">
      <c r="C162" s="1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row>
    <row r="163" spans="3:50" ht="12.75">
      <c r="C163" s="1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row>
    <row r="164" spans="3:50" ht="12.75">
      <c r="C164" s="1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row>
    <row r="165" spans="3:50" ht="12.75">
      <c r="C165" s="1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row>
    <row r="166" spans="3:50" ht="12.75">
      <c r="C166" s="1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row>
    <row r="167" spans="3:50" ht="12.75">
      <c r="C167" s="1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row>
    <row r="168" spans="3:50" ht="12.75">
      <c r="C168" s="1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row>
    <row r="169" spans="3:50" ht="12.75">
      <c r="C169" s="1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row>
    <row r="170" spans="3:50" ht="12.75">
      <c r="C170" s="1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row>
    <row r="171" spans="3:50" ht="12.75">
      <c r="C171" s="1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row>
    <row r="172" spans="3:50" ht="12.75">
      <c r="C172" s="1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row>
    <row r="173" spans="3:50" ht="12.75">
      <c r="C173" s="1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row>
    <row r="174" spans="3:50" ht="12.75">
      <c r="C174" s="1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row>
    <row r="175" spans="3:50" ht="12.75">
      <c r="C175" s="1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row>
    <row r="176" spans="3:50" ht="12.75">
      <c r="C176" s="1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row>
    <row r="177" spans="3:50" ht="12.75">
      <c r="C177" s="1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row>
    <row r="178" spans="3:50" ht="12.75">
      <c r="C178" s="1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row>
    <row r="179" spans="3:50" ht="12.75">
      <c r="C179" s="1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row>
    <row r="180" spans="3:50" ht="12.75">
      <c r="C180" s="1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row>
    <row r="181" spans="3:50" ht="12.75">
      <c r="C181" s="1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row>
    <row r="182" spans="3:50" ht="12.75">
      <c r="C182" s="1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row>
    <row r="183" spans="3:50" ht="12.75">
      <c r="C183" s="1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row>
    <row r="184" spans="3:50" ht="12.75">
      <c r="C184" s="1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row>
    <row r="185" spans="3:50" ht="12.75">
      <c r="C185" s="1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row>
    <row r="186" spans="3:50" ht="12.75">
      <c r="C186" s="1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row>
    <row r="187" spans="3:50" ht="12.75">
      <c r="C187" s="1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row>
    <row r="188" spans="3:50" ht="12.75">
      <c r="C188" s="1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row>
    <row r="189" spans="3:50" ht="12.75">
      <c r="C189" s="1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row>
    <row r="190" spans="3:50" ht="12.75">
      <c r="C190" s="1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row>
    <row r="191" spans="3:50" ht="12.75">
      <c r="C191" s="1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row>
    <row r="192" spans="3:50" ht="12.75">
      <c r="C192" s="1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row>
    <row r="193" spans="3:50" ht="12.75">
      <c r="C193" s="1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row>
    <row r="194" spans="3:50" ht="12.75">
      <c r="C194" s="1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row>
    <row r="195" spans="3:50" ht="12.75">
      <c r="C195" s="1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row>
    <row r="196" spans="3:50" ht="12.75">
      <c r="C196" s="1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row>
    <row r="197" spans="3:50" ht="12.75">
      <c r="C197" s="1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row>
    <row r="198" spans="3:50" ht="12.75">
      <c r="C198" s="1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row>
    <row r="199" spans="3:50" ht="12.75">
      <c r="C199" s="1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row>
    <row r="200" spans="3:50" ht="12.75">
      <c r="C200" s="1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row>
    <row r="201" spans="3:50" ht="12.75">
      <c r="C201" s="1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row>
    <row r="202" spans="3:50" ht="12.75">
      <c r="C202" s="1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row>
    <row r="203" spans="3:50" ht="12.75">
      <c r="C203" s="1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row>
    <row r="204" spans="3:50" ht="12.75">
      <c r="C204" s="1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row>
    <row r="205" spans="3:50" ht="12.75">
      <c r="C205" s="1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row>
    <row r="206" spans="3:50" ht="12.75">
      <c r="C206" s="1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row>
    <row r="207" spans="3:50" ht="12.75">
      <c r="C207" s="1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row>
    <row r="208" spans="3:50" ht="12.75">
      <c r="C208" s="1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row>
    <row r="209" spans="3:50" ht="12.75">
      <c r="C209" s="1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row>
    <row r="210" spans="3:50" ht="12.75">
      <c r="C210" s="1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c r="AV210" s="167"/>
      <c r="AW210" s="167"/>
      <c r="AX210" s="167"/>
    </row>
    <row r="211" spans="3:50" ht="12.75">
      <c r="C211" s="1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row>
    <row r="212" spans="3:50" ht="12.75">
      <c r="C212" s="1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row>
    <row r="213" spans="3:50" ht="12.75">
      <c r="C213" s="1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row>
    <row r="214" spans="3:50" ht="12.75">
      <c r="C214" s="1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row>
    <row r="215" spans="3:50" ht="12.75">
      <c r="C215" s="1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7"/>
    </row>
    <row r="216" spans="3:50" ht="12.75">
      <c r="C216" s="1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row>
    <row r="217" spans="3:50" ht="12.75">
      <c r="C217" s="1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row>
    <row r="218" spans="3:50" ht="12.75">
      <c r="C218" s="1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row>
    <row r="219" spans="3:50" ht="12.75">
      <c r="C219" s="1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row>
    <row r="220" spans="3:50" ht="12.75">
      <c r="C220" s="1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row>
    <row r="221" spans="3:50" ht="12.75">
      <c r="C221" s="1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row>
    <row r="222" spans="3:50" ht="12.75">
      <c r="C222" s="1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7"/>
    </row>
    <row r="223" spans="3:50" ht="12.75">
      <c r="C223" s="1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row>
    <row r="224" spans="3:50" ht="12.75">
      <c r="C224" s="1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row>
    <row r="225" spans="3:50" ht="12.75">
      <c r="C225" s="1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row>
    <row r="226" spans="3:50" ht="12.75">
      <c r="C226" s="1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row>
    <row r="227" spans="3:50" ht="12.75">
      <c r="C227" s="1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row>
    <row r="228" spans="3:50" ht="12.75">
      <c r="C228" s="1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row>
    <row r="229" spans="3:50" ht="12.75">
      <c r="C229" s="1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row>
    <row r="230" spans="3:50" ht="12.75">
      <c r="C230" s="1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row>
    <row r="231" spans="3:50" ht="12.75">
      <c r="C231" s="1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row>
    <row r="232" spans="3:50" ht="12.75">
      <c r="C232" s="1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row>
    <row r="233" spans="3:50" ht="12.75">
      <c r="C233" s="1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row>
    <row r="234" spans="3:50" ht="12.75">
      <c r="C234" s="1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row>
    <row r="235" spans="3:50" ht="12.75">
      <c r="C235" s="1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row>
    <row r="236" spans="3:50" ht="12.75">
      <c r="C236" s="1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row>
    <row r="237" spans="3:50" ht="12.75">
      <c r="C237" s="1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row>
    <row r="238" spans="3:50" ht="12.75">
      <c r="C238" s="1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row>
    <row r="239" spans="3:50" ht="12.75">
      <c r="C239" s="1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row>
    <row r="240" spans="3:50" ht="12.75">
      <c r="C240" s="1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7"/>
      <c r="AR240" s="167"/>
      <c r="AS240" s="167"/>
      <c r="AT240" s="167"/>
      <c r="AU240" s="167"/>
      <c r="AV240" s="167"/>
      <c r="AW240" s="167"/>
      <c r="AX240" s="167"/>
    </row>
    <row r="241" spans="3:50" ht="12.75">
      <c r="C241" s="1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row>
    <row r="242" spans="3:50" ht="12.75">
      <c r="C242" s="1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row>
    <row r="243" spans="3:50" ht="12.75">
      <c r="C243" s="1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row>
    <row r="244" spans="3:50" ht="12.75">
      <c r="C244" s="1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row>
    <row r="245" spans="3:50" ht="12.75">
      <c r="C245" s="1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row>
    <row r="246" spans="3:50" ht="12.75">
      <c r="C246" s="1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row>
    <row r="247" spans="3:50" ht="12.75">
      <c r="C247" s="1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7"/>
    </row>
    <row r="248" spans="3:50" ht="12.75">
      <c r="C248" s="1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7"/>
    </row>
    <row r="249" spans="3:50" ht="12.75">
      <c r="C249" s="1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row>
    <row r="250" spans="3:50" ht="12.75">
      <c r="C250" s="1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row>
    <row r="251" spans="3:50" ht="12.75">
      <c r="C251" s="1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row>
    <row r="252" spans="3:50" ht="12.75">
      <c r="C252" s="1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row>
    <row r="253" spans="3:50" ht="12.75">
      <c r="C253" s="1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7"/>
      <c r="AR253" s="167"/>
      <c r="AS253" s="167"/>
      <c r="AT253" s="167"/>
      <c r="AU253" s="167"/>
      <c r="AV253" s="167"/>
      <c r="AW253" s="167"/>
      <c r="AX253" s="167"/>
    </row>
    <row r="254" spans="3:50" ht="12.75">
      <c r="C254" s="1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c r="AV254" s="167"/>
      <c r="AW254" s="167"/>
      <c r="AX254" s="167"/>
    </row>
    <row r="255" spans="3:50" ht="12.75">
      <c r="C255" s="1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7"/>
      <c r="AR255" s="167"/>
      <c r="AS255" s="167"/>
      <c r="AT255" s="167"/>
      <c r="AU255" s="167"/>
      <c r="AV255" s="167"/>
      <c r="AW255" s="167"/>
      <c r="AX255" s="167"/>
    </row>
    <row r="256" spans="3:50" ht="12.75">
      <c r="C256" s="1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c r="AV256" s="167"/>
      <c r="AW256" s="167"/>
      <c r="AX256" s="167"/>
    </row>
    <row r="257" spans="3:50" ht="12.75">
      <c r="C257" s="1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c r="AG257" s="167"/>
      <c r="AH257" s="167"/>
      <c r="AI257" s="167"/>
      <c r="AJ257" s="167"/>
      <c r="AK257" s="167"/>
      <c r="AL257" s="167"/>
      <c r="AM257" s="167"/>
      <c r="AN257" s="167"/>
      <c r="AO257" s="167"/>
      <c r="AP257" s="167"/>
      <c r="AQ257" s="167"/>
      <c r="AR257" s="167"/>
      <c r="AS257" s="167"/>
      <c r="AT257" s="167"/>
      <c r="AU257" s="167"/>
      <c r="AV257" s="167"/>
      <c r="AW257" s="167"/>
      <c r="AX257" s="167"/>
    </row>
    <row r="258" spans="3:50" ht="12.75">
      <c r="C258" s="1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c r="AK258" s="167"/>
      <c r="AL258" s="167"/>
      <c r="AM258" s="167"/>
      <c r="AN258" s="167"/>
      <c r="AO258" s="167"/>
      <c r="AP258" s="167"/>
      <c r="AQ258" s="167"/>
      <c r="AR258" s="167"/>
      <c r="AS258" s="167"/>
      <c r="AT258" s="167"/>
      <c r="AU258" s="167"/>
      <c r="AV258" s="167"/>
      <c r="AW258" s="167"/>
      <c r="AX258" s="167"/>
    </row>
    <row r="259" spans="3:50" ht="12.75">
      <c r="C259" s="1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c r="AK259" s="167"/>
      <c r="AL259" s="167"/>
      <c r="AM259" s="167"/>
      <c r="AN259" s="167"/>
      <c r="AO259" s="167"/>
      <c r="AP259" s="167"/>
      <c r="AQ259" s="167"/>
      <c r="AR259" s="167"/>
      <c r="AS259" s="167"/>
      <c r="AT259" s="167"/>
      <c r="AU259" s="167"/>
      <c r="AV259" s="167"/>
      <c r="AW259" s="167"/>
      <c r="AX259" s="167"/>
    </row>
    <row r="260" spans="3:50" ht="12.75">
      <c r="C260" s="1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c r="AK260" s="167"/>
      <c r="AL260" s="167"/>
      <c r="AM260" s="167"/>
      <c r="AN260" s="167"/>
      <c r="AO260" s="167"/>
      <c r="AP260" s="167"/>
      <c r="AQ260" s="167"/>
      <c r="AR260" s="167"/>
      <c r="AS260" s="167"/>
      <c r="AT260" s="167"/>
      <c r="AU260" s="167"/>
      <c r="AV260" s="167"/>
      <c r="AW260" s="167"/>
      <c r="AX260" s="167"/>
    </row>
    <row r="261" spans="3:50" ht="12.75">
      <c r="C261" s="1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row>
    <row r="262" spans="3:50" ht="12.75">
      <c r="C262" s="1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row>
    <row r="263" spans="3:50" ht="12.75">
      <c r="C263" s="1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c r="AV263" s="167"/>
      <c r="AW263" s="167"/>
      <c r="AX263" s="167"/>
    </row>
    <row r="264" spans="3:50" ht="12.75">
      <c r="C264" s="1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c r="AV264" s="167"/>
      <c r="AW264" s="167"/>
      <c r="AX264" s="167"/>
    </row>
    <row r="265" spans="3:50" ht="12.75">
      <c r="C265" s="1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c r="AK265" s="167"/>
      <c r="AL265" s="167"/>
      <c r="AM265" s="167"/>
      <c r="AN265" s="167"/>
      <c r="AO265" s="167"/>
      <c r="AP265" s="167"/>
      <c r="AQ265" s="167"/>
      <c r="AR265" s="167"/>
      <c r="AS265" s="167"/>
      <c r="AT265" s="167"/>
      <c r="AU265" s="167"/>
      <c r="AV265" s="167"/>
      <c r="AW265" s="167"/>
      <c r="AX265" s="167"/>
    </row>
    <row r="266" spans="3:50" ht="12.75">
      <c r="C266" s="1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row>
    <row r="267" spans="3:50" ht="12.75">
      <c r="C267" s="1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7"/>
      <c r="AL267" s="167"/>
      <c r="AM267" s="167"/>
      <c r="AN267" s="167"/>
      <c r="AO267" s="167"/>
      <c r="AP267" s="167"/>
      <c r="AQ267" s="167"/>
      <c r="AR267" s="167"/>
      <c r="AS267" s="167"/>
      <c r="AT267" s="167"/>
      <c r="AU267" s="167"/>
      <c r="AV267" s="167"/>
      <c r="AW267" s="167"/>
      <c r="AX267" s="167"/>
    </row>
    <row r="268" spans="3:50" ht="12.75">
      <c r="C268" s="1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row>
    <row r="269" spans="3:50" ht="12.75">
      <c r="C269" s="1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row>
    <row r="270" spans="3:50" ht="12.75">
      <c r="C270" s="1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row>
    <row r="271" spans="3:50" ht="12.75">
      <c r="C271" s="1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c r="AV271" s="167"/>
      <c r="AW271" s="167"/>
      <c r="AX271" s="167"/>
    </row>
    <row r="272" spans="3:50" ht="12.75">
      <c r="C272" s="1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7"/>
      <c r="AR272" s="167"/>
      <c r="AS272" s="167"/>
      <c r="AT272" s="167"/>
      <c r="AU272" s="167"/>
      <c r="AV272" s="167"/>
      <c r="AW272" s="167"/>
      <c r="AX272" s="167"/>
    </row>
    <row r="273" spans="3:50" ht="12.75">
      <c r="C273" s="1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c r="AV273" s="167"/>
      <c r="AW273" s="167"/>
      <c r="AX273" s="167"/>
    </row>
    <row r="274" spans="3:50" ht="12.75">
      <c r="C274" s="1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c r="AK274" s="167"/>
      <c r="AL274" s="167"/>
      <c r="AM274" s="167"/>
      <c r="AN274" s="167"/>
      <c r="AO274" s="167"/>
      <c r="AP274" s="167"/>
      <c r="AQ274" s="167"/>
      <c r="AR274" s="167"/>
      <c r="AS274" s="167"/>
      <c r="AT274" s="167"/>
      <c r="AU274" s="167"/>
      <c r="AV274" s="167"/>
      <c r="AW274" s="167"/>
      <c r="AX274" s="167"/>
    </row>
    <row r="275" spans="3:50" ht="12.75">
      <c r="C275" s="1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7"/>
    </row>
    <row r="276" spans="3:50" ht="12.75">
      <c r="C276" s="1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167"/>
    </row>
    <row r="277" spans="3:50" ht="12.75">
      <c r="C277" s="1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c r="AV277" s="167"/>
      <c r="AW277" s="167"/>
      <c r="AX277" s="167"/>
    </row>
    <row r="278" spans="3:50" ht="12.75">
      <c r="C278" s="1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167"/>
    </row>
    <row r="279" spans="3:50" ht="12.75">
      <c r="C279" s="1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row>
    <row r="280" spans="3:50" ht="12.75">
      <c r="C280" s="1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c r="AV280" s="167"/>
      <c r="AW280" s="167"/>
      <c r="AX280" s="167"/>
    </row>
    <row r="281" spans="3:50" ht="12.75">
      <c r="C281" s="1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c r="AV281" s="167"/>
      <c r="AW281" s="167"/>
      <c r="AX281" s="167"/>
    </row>
    <row r="282" spans="3:50" ht="12.75">
      <c r="C282" s="1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row>
    <row r="283" spans="3:50" ht="12.75">
      <c r="C283" s="1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row>
    <row r="284" spans="3:50" ht="12.75">
      <c r="C284" s="1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c r="AG284" s="167"/>
      <c r="AH284" s="167"/>
      <c r="AI284" s="167"/>
      <c r="AJ284" s="167"/>
      <c r="AK284" s="167"/>
      <c r="AL284" s="167"/>
      <c r="AM284" s="167"/>
      <c r="AN284" s="167"/>
      <c r="AO284" s="167"/>
      <c r="AP284" s="167"/>
      <c r="AQ284" s="167"/>
      <c r="AR284" s="167"/>
      <c r="AS284" s="167"/>
      <c r="AT284" s="167"/>
      <c r="AU284" s="167"/>
      <c r="AV284" s="167"/>
      <c r="AW284" s="167"/>
      <c r="AX284" s="167"/>
    </row>
    <row r="285" spans="3:50" ht="12.75">
      <c r="C285" s="1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c r="AV285" s="167"/>
      <c r="AW285" s="167"/>
      <c r="AX285" s="167"/>
    </row>
    <row r="286" spans="3:50" ht="12.75">
      <c r="C286" s="1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c r="AG286" s="167"/>
      <c r="AH286" s="167"/>
      <c r="AI286" s="167"/>
      <c r="AJ286" s="167"/>
      <c r="AK286" s="167"/>
      <c r="AL286" s="167"/>
      <c r="AM286" s="167"/>
      <c r="AN286" s="167"/>
      <c r="AO286" s="167"/>
      <c r="AP286" s="167"/>
      <c r="AQ286" s="167"/>
      <c r="AR286" s="167"/>
      <c r="AS286" s="167"/>
      <c r="AT286" s="167"/>
      <c r="AU286" s="167"/>
      <c r="AV286" s="167"/>
      <c r="AW286" s="167"/>
      <c r="AX286" s="167"/>
    </row>
    <row r="287" spans="3:50" ht="12.75">
      <c r="C287" s="1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c r="AG287" s="167"/>
      <c r="AH287" s="167"/>
      <c r="AI287" s="167"/>
      <c r="AJ287" s="167"/>
      <c r="AK287" s="167"/>
      <c r="AL287" s="167"/>
      <c r="AM287" s="167"/>
      <c r="AN287" s="167"/>
      <c r="AO287" s="167"/>
      <c r="AP287" s="167"/>
      <c r="AQ287" s="167"/>
      <c r="AR287" s="167"/>
      <c r="AS287" s="167"/>
      <c r="AT287" s="167"/>
      <c r="AU287" s="167"/>
      <c r="AV287" s="167"/>
      <c r="AW287" s="167"/>
      <c r="AX287" s="167"/>
    </row>
    <row r="288" spans="3:50" ht="12.75">
      <c r="C288" s="1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7"/>
    </row>
    <row r="289" spans="3:50" ht="12.75">
      <c r="C289" s="1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7"/>
    </row>
    <row r="290" spans="3:50" ht="12.75">
      <c r="C290" s="1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row>
    <row r="291" spans="3:50" ht="12.75">
      <c r="C291" s="1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c r="AV291" s="167"/>
      <c r="AW291" s="167"/>
      <c r="AX291" s="167"/>
    </row>
    <row r="292" spans="3:50" ht="12.75">
      <c r="C292" s="1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c r="AG292" s="167"/>
      <c r="AH292" s="167"/>
      <c r="AI292" s="167"/>
      <c r="AJ292" s="167"/>
      <c r="AK292" s="167"/>
      <c r="AL292" s="167"/>
      <c r="AM292" s="167"/>
      <c r="AN292" s="167"/>
      <c r="AO292" s="167"/>
      <c r="AP292" s="167"/>
      <c r="AQ292" s="167"/>
      <c r="AR292" s="167"/>
      <c r="AS292" s="167"/>
      <c r="AT292" s="167"/>
      <c r="AU292" s="167"/>
      <c r="AV292" s="167"/>
      <c r="AW292" s="167"/>
      <c r="AX292" s="167"/>
    </row>
    <row r="293" spans="3:50" ht="12.75">
      <c r="C293" s="1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row>
    <row r="294" spans="3:50" ht="12.75">
      <c r="C294" s="1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c r="AV294" s="167"/>
      <c r="AW294" s="167"/>
      <c r="AX294" s="167"/>
    </row>
    <row r="295" spans="3:50" ht="12.75">
      <c r="C295" s="1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row>
    <row r="296" spans="3:50" ht="12.75">
      <c r="C296" s="1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7"/>
    </row>
    <row r="297" spans="3:50" ht="12.75">
      <c r="C297" s="1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7"/>
      <c r="AR297" s="167"/>
      <c r="AS297" s="167"/>
      <c r="AT297" s="167"/>
      <c r="AU297" s="167"/>
      <c r="AV297" s="167"/>
      <c r="AW297" s="167"/>
      <c r="AX297" s="167"/>
    </row>
    <row r="298" spans="3:50" ht="12.75">
      <c r="C298" s="1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c r="AG298" s="167"/>
      <c r="AH298" s="167"/>
      <c r="AI298" s="167"/>
      <c r="AJ298" s="167"/>
      <c r="AK298" s="167"/>
      <c r="AL298" s="167"/>
      <c r="AM298" s="167"/>
      <c r="AN298" s="167"/>
      <c r="AO298" s="167"/>
      <c r="AP298" s="167"/>
      <c r="AQ298" s="167"/>
      <c r="AR298" s="167"/>
      <c r="AS298" s="167"/>
      <c r="AT298" s="167"/>
      <c r="AU298" s="167"/>
      <c r="AV298" s="167"/>
      <c r="AW298" s="167"/>
      <c r="AX298" s="167"/>
    </row>
    <row r="299" spans="3:50" ht="12.75">
      <c r="C299" s="1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row>
    <row r="300" spans="3:50" ht="12.75">
      <c r="C300" s="1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c r="AG300" s="167"/>
      <c r="AH300" s="167"/>
      <c r="AI300" s="167"/>
      <c r="AJ300" s="167"/>
      <c r="AK300" s="167"/>
      <c r="AL300" s="167"/>
      <c r="AM300" s="167"/>
      <c r="AN300" s="167"/>
      <c r="AO300" s="167"/>
      <c r="AP300" s="167"/>
      <c r="AQ300" s="167"/>
      <c r="AR300" s="167"/>
      <c r="AS300" s="167"/>
      <c r="AT300" s="167"/>
      <c r="AU300" s="167"/>
      <c r="AV300" s="167"/>
      <c r="AW300" s="167"/>
      <c r="AX300" s="167"/>
    </row>
    <row r="301" spans="3:50" ht="12.75">
      <c r="C301" s="1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c r="AV301" s="167"/>
      <c r="AW301" s="167"/>
      <c r="AX301" s="167"/>
    </row>
    <row r="302" spans="3:50" ht="12.75">
      <c r="C302" s="1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c r="AV302" s="167"/>
      <c r="AW302" s="167"/>
      <c r="AX302" s="167"/>
    </row>
    <row r="303" spans="3:50" ht="12.75">
      <c r="C303" s="1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7"/>
    </row>
    <row r="304" spans="3:50" ht="12.75">
      <c r="C304" s="1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7"/>
      <c r="AR304" s="167"/>
      <c r="AS304" s="167"/>
      <c r="AT304" s="167"/>
      <c r="AU304" s="167"/>
      <c r="AV304" s="167"/>
      <c r="AW304" s="167"/>
      <c r="AX304" s="167"/>
    </row>
    <row r="305" spans="3:50" ht="12.75">
      <c r="C305" s="1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c r="AV305" s="167"/>
      <c r="AW305" s="167"/>
      <c r="AX305" s="167"/>
    </row>
    <row r="306" spans="3:50" ht="12.75">
      <c r="C306" s="1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row>
    <row r="307" spans="3:50" ht="12.75">
      <c r="C307" s="1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7"/>
    </row>
    <row r="308" spans="3:50" ht="12.75">
      <c r="C308" s="1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7"/>
    </row>
    <row r="309" spans="3:50" ht="12.75">
      <c r="C309" s="1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row>
    <row r="310" spans="3:50" ht="12.75">
      <c r="C310" s="1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7"/>
    </row>
    <row r="311" spans="3:50" ht="12.75">
      <c r="C311" s="1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7"/>
    </row>
    <row r="312" spans="3:50" ht="12.75">
      <c r="C312" s="1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c r="AG312" s="167"/>
      <c r="AH312" s="167"/>
      <c r="AI312" s="167"/>
      <c r="AJ312" s="167"/>
      <c r="AK312" s="167"/>
      <c r="AL312" s="167"/>
      <c r="AM312" s="167"/>
      <c r="AN312" s="167"/>
      <c r="AO312" s="167"/>
      <c r="AP312" s="167"/>
      <c r="AQ312" s="167"/>
      <c r="AR312" s="167"/>
      <c r="AS312" s="167"/>
      <c r="AT312" s="167"/>
      <c r="AU312" s="167"/>
      <c r="AV312" s="167"/>
      <c r="AW312" s="167"/>
      <c r="AX312" s="167"/>
    </row>
    <row r="313" spans="3:50" ht="12.75">
      <c r="C313" s="1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7"/>
      <c r="AR313" s="167"/>
      <c r="AS313" s="167"/>
      <c r="AT313" s="167"/>
      <c r="AU313" s="167"/>
      <c r="AV313" s="167"/>
      <c r="AW313" s="167"/>
      <c r="AX313" s="167"/>
    </row>
    <row r="314" spans="3:50" ht="12.75">
      <c r="C314" s="1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c r="AG314" s="167"/>
      <c r="AH314" s="167"/>
      <c r="AI314" s="167"/>
      <c r="AJ314" s="167"/>
      <c r="AK314" s="167"/>
      <c r="AL314" s="167"/>
      <c r="AM314" s="167"/>
      <c r="AN314" s="167"/>
      <c r="AO314" s="167"/>
      <c r="AP314" s="167"/>
      <c r="AQ314" s="167"/>
      <c r="AR314" s="167"/>
      <c r="AS314" s="167"/>
      <c r="AT314" s="167"/>
      <c r="AU314" s="167"/>
      <c r="AV314" s="167"/>
      <c r="AW314" s="167"/>
      <c r="AX314" s="167"/>
    </row>
    <row r="315" spans="3:50" ht="12.75">
      <c r="C315" s="1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row>
    <row r="316" spans="3:50" ht="12.75">
      <c r="C316" s="1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row>
    <row r="317" spans="3:50" ht="12.75">
      <c r="C317" s="1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c r="AG317" s="167"/>
      <c r="AH317" s="167"/>
      <c r="AI317" s="167"/>
      <c r="AJ317" s="167"/>
      <c r="AK317" s="167"/>
      <c r="AL317" s="167"/>
      <c r="AM317" s="167"/>
      <c r="AN317" s="167"/>
      <c r="AO317" s="167"/>
      <c r="AP317" s="167"/>
      <c r="AQ317" s="167"/>
      <c r="AR317" s="167"/>
      <c r="AS317" s="167"/>
      <c r="AT317" s="167"/>
      <c r="AU317" s="167"/>
      <c r="AV317" s="167"/>
      <c r="AW317" s="167"/>
      <c r="AX317" s="167"/>
    </row>
    <row r="318" spans="3:50" ht="12.75">
      <c r="C318" s="1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row>
    <row r="319" spans="3:50" ht="12.75">
      <c r="C319" s="1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7"/>
      <c r="AR319" s="167"/>
      <c r="AS319" s="167"/>
      <c r="AT319" s="167"/>
      <c r="AU319" s="167"/>
      <c r="AV319" s="167"/>
      <c r="AW319" s="167"/>
      <c r="AX319" s="167"/>
    </row>
    <row r="320" spans="3:50" ht="12.75">
      <c r="C320" s="1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row>
    <row r="321" spans="3:50" ht="12.75">
      <c r="C321" s="1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row>
    <row r="322" spans="3:50" ht="12.75">
      <c r="C322" s="1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row>
    <row r="323" spans="3:50" ht="12.75">
      <c r="C323" s="1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c r="AG323" s="167"/>
      <c r="AH323" s="167"/>
      <c r="AI323" s="167"/>
      <c r="AJ323" s="167"/>
      <c r="AK323" s="167"/>
      <c r="AL323" s="167"/>
      <c r="AM323" s="167"/>
      <c r="AN323" s="167"/>
      <c r="AO323" s="167"/>
      <c r="AP323" s="167"/>
      <c r="AQ323" s="167"/>
      <c r="AR323" s="167"/>
      <c r="AS323" s="167"/>
      <c r="AT323" s="167"/>
      <c r="AU323" s="167"/>
      <c r="AV323" s="167"/>
      <c r="AW323" s="167"/>
      <c r="AX323" s="167"/>
    </row>
    <row r="324" spans="3:50" ht="12.75">
      <c r="C324" s="1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7"/>
      <c r="AR324" s="167"/>
      <c r="AS324" s="167"/>
      <c r="AT324" s="167"/>
      <c r="AU324" s="167"/>
      <c r="AV324" s="167"/>
      <c r="AW324" s="167"/>
      <c r="AX324" s="167"/>
    </row>
    <row r="325" spans="3:50" ht="12.75">
      <c r="C325" s="1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c r="AG325" s="167"/>
      <c r="AH325" s="167"/>
      <c r="AI325" s="167"/>
      <c r="AJ325" s="167"/>
      <c r="AK325" s="167"/>
      <c r="AL325" s="167"/>
      <c r="AM325" s="167"/>
      <c r="AN325" s="167"/>
      <c r="AO325" s="167"/>
      <c r="AP325" s="167"/>
      <c r="AQ325" s="167"/>
      <c r="AR325" s="167"/>
      <c r="AS325" s="167"/>
      <c r="AT325" s="167"/>
      <c r="AU325" s="167"/>
      <c r="AV325" s="167"/>
      <c r="AW325" s="167"/>
      <c r="AX325" s="167"/>
    </row>
    <row r="326" spans="3:50" ht="12.75">
      <c r="C326" s="1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c r="AG326" s="167"/>
      <c r="AH326" s="167"/>
      <c r="AI326" s="167"/>
      <c r="AJ326" s="167"/>
      <c r="AK326" s="167"/>
      <c r="AL326" s="167"/>
      <c r="AM326" s="167"/>
      <c r="AN326" s="167"/>
      <c r="AO326" s="167"/>
      <c r="AP326" s="167"/>
      <c r="AQ326" s="167"/>
      <c r="AR326" s="167"/>
      <c r="AS326" s="167"/>
      <c r="AT326" s="167"/>
      <c r="AU326" s="167"/>
      <c r="AV326" s="167"/>
      <c r="AW326" s="167"/>
      <c r="AX326" s="167"/>
    </row>
    <row r="327" spans="3:50" ht="12.75">
      <c r="C327" s="1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7"/>
      <c r="AR327" s="167"/>
      <c r="AS327" s="167"/>
      <c r="AT327" s="167"/>
      <c r="AU327" s="167"/>
      <c r="AV327" s="167"/>
      <c r="AW327" s="167"/>
      <c r="AX327" s="167"/>
    </row>
    <row r="328" spans="3:50" ht="12.75">
      <c r="C328" s="1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c r="AG328" s="167"/>
      <c r="AH328" s="167"/>
      <c r="AI328" s="167"/>
      <c r="AJ328" s="167"/>
      <c r="AK328" s="167"/>
      <c r="AL328" s="167"/>
      <c r="AM328" s="167"/>
      <c r="AN328" s="167"/>
      <c r="AO328" s="167"/>
      <c r="AP328" s="167"/>
      <c r="AQ328" s="167"/>
      <c r="AR328" s="167"/>
      <c r="AS328" s="167"/>
      <c r="AT328" s="167"/>
      <c r="AU328" s="167"/>
      <c r="AV328" s="167"/>
      <c r="AW328" s="167"/>
      <c r="AX328" s="167"/>
    </row>
    <row r="329" spans="3:50" ht="12.75">
      <c r="C329" s="1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c r="AG329" s="167"/>
      <c r="AH329" s="167"/>
      <c r="AI329" s="167"/>
      <c r="AJ329" s="167"/>
      <c r="AK329" s="167"/>
      <c r="AL329" s="167"/>
      <c r="AM329" s="167"/>
      <c r="AN329" s="167"/>
      <c r="AO329" s="167"/>
      <c r="AP329" s="167"/>
      <c r="AQ329" s="167"/>
      <c r="AR329" s="167"/>
      <c r="AS329" s="167"/>
      <c r="AT329" s="167"/>
      <c r="AU329" s="167"/>
      <c r="AV329" s="167"/>
      <c r="AW329" s="167"/>
      <c r="AX329" s="167"/>
    </row>
    <row r="330" spans="3:50" ht="12.75">
      <c r="C330" s="1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row>
    <row r="331" spans="3:50" ht="12.75">
      <c r="C331" s="1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c r="AG331" s="167"/>
      <c r="AH331" s="167"/>
      <c r="AI331" s="167"/>
      <c r="AJ331" s="167"/>
      <c r="AK331" s="167"/>
      <c r="AL331" s="167"/>
      <c r="AM331" s="167"/>
      <c r="AN331" s="167"/>
      <c r="AO331" s="167"/>
      <c r="AP331" s="167"/>
      <c r="AQ331" s="167"/>
      <c r="AR331" s="167"/>
      <c r="AS331" s="167"/>
      <c r="AT331" s="167"/>
      <c r="AU331" s="167"/>
      <c r="AV331" s="167"/>
      <c r="AW331" s="167"/>
      <c r="AX331" s="167"/>
    </row>
    <row r="332" spans="3:50" ht="12.75">
      <c r="C332" s="1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7"/>
      <c r="AR332" s="167"/>
      <c r="AS332" s="167"/>
      <c r="AT332" s="167"/>
      <c r="AU332" s="167"/>
      <c r="AV332" s="167"/>
      <c r="AW332" s="167"/>
      <c r="AX332" s="167"/>
    </row>
    <row r="333" spans="3:50" ht="12.75">
      <c r="C333" s="1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row>
    <row r="334" spans="3:50" ht="12.75">
      <c r="C334" s="1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c r="AI334" s="167"/>
      <c r="AJ334" s="167"/>
      <c r="AK334" s="167"/>
      <c r="AL334" s="167"/>
      <c r="AM334" s="167"/>
      <c r="AN334" s="167"/>
      <c r="AO334" s="167"/>
      <c r="AP334" s="167"/>
      <c r="AQ334" s="167"/>
      <c r="AR334" s="167"/>
      <c r="AS334" s="167"/>
      <c r="AT334" s="167"/>
      <c r="AU334" s="167"/>
      <c r="AV334" s="167"/>
      <c r="AW334" s="167"/>
      <c r="AX334" s="167"/>
    </row>
    <row r="335" spans="3:50" ht="12.75">
      <c r="C335" s="1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7"/>
    </row>
    <row r="336" spans="3:50" ht="12.75">
      <c r="C336" s="1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row>
    <row r="337" spans="3:50" ht="12.75">
      <c r="C337" s="1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row>
    <row r="338" spans="3:50" ht="12.75">
      <c r="C338" s="1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row>
    <row r="339" spans="3:50" ht="12.75">
      <c r="C339" s="1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row>
    <row r="340" spans="3:50" ht="12.75">
      <c r="C340" s="1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row>
    <row r="341" spans="3:50" ht="12.75">
      <c r="C341" s="1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row>
    <row r="342" spans="3:50" ht="12.75">
      <c r="C342" s="1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7"/>
    </row>
    <row r="343" spans="3:50" ht="12.75">
      <c r="C343" s="1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c r="AG343" s="167"/>
      <c r="AH343" s="167"/>
      <c r="AI343" s="167"/>
      <c r="AJ343" s="167"/>
      <c r="AK343" s="167"/>
      <c r="AL343" s="167"/>
      <c r="AM343" s="167"/>
      <c r="AN343" s="167"/>
      <c r="AO343" s="167"/>
      <c r="AP343" s="167"/>
      <c r="AQ343" s="167"/>
      <c r="AR343" s="167"/>
      <c r="AS343" s="167"/>
      <c r="AT343" s="167"/>
      <c r="AU343" s="167"/>
      <c r="AV343" s="167"/>
      <c r="AW343" s="167"/>
      <c r="AX343" s="167"/>
    </row>
    <row r="344" spans="3:50" ht="12.75">
      <c r="C344" s="1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c r="AG344" s="167"/>
      <c r="AH344" s="167"/>
      <c r="AI344" s="167"/>
      <c r="AJ344" s="167"/>
      <c r="AK344" s="167"/>
      <c r="AL344" s="167"/>
      <c r="AM344" s="167"/>
      <c r="AN344" s="167"/>
      <c r="AO344" s="167"/>
      <c r="AP344" s="167"/>
      <c r="AQ344" s="167"/>
      <c r="AR344" s="167"/>
      <c r="AS344" s="167"/>
      <c r="AT344" s="167"/>
      <c r="AU344" s="167"/>
      <c r="AV344" s="167"/>
      <c r="AW344" s="167"/>
      <c r="AX344" s="167"/>
    </row>
    <row r="345" spans="3:50" ht="12.75">
      <c r="C345" s="1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c r="AG345" s="167"/>
      <c r="AH345" s="167"/>
      <c r="AI345" s="167"/>
      <c r="AJ345" s="167"/>
      <c r="AK345" s="167"/>
      <c r="AL345" s="167"/>
      <c r="AM345" s="167"/>
      <c r="AN345" s="167"/>
      <c r="AO345" s="167"/>
      <c r="AP345" s="167"/>
      <c r="AQ345" s="167"/>
      <c r="AR345" s="167"/>
      <c r="AS345" s="167"/>
      <c r="AT345" s="167"/>
      <c r="AU345" s="167"/>
      <c r="AV345" s="167"/>
      <c r="AW345" s="167"/>
      <c r="AX345" s="167"/>
    </row>
    <row r="346" spans="3:50" ht="12.75">
      <c r="C346" s="1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row>
    <row r="347" spans="3:50" ht="12.75">
      <c r="C347" s="1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c r="AG347" s="167"/>
      <c r="AH347" s="167"/>
      <c r="AI347" s="167"/>
      <c r="AJ347" s="167"/>
      <c r="AK347" s="167"/>
      <c r="AL347" s="167"/>
      <c r="AM347" s="167"/>
      <c r="AN347" s="167"/>
      <c r="AO347" s="167"/>
      <c r="AP347" s="167"/>
      <c r="AQ347" s="167"/>
      <c r="AR347" s="167"/>
      <c r="AS347" s="167"/>
      <c r="AT347" s="167"/>
      <c r="AU347" s="167"/>
      <c r="AV347" s="167"/>
      <c r="AW347" s="167"/>
      <c r="AX347" s="167"/>
    </row>
    <row r="348" spans="3:50" ht="12.75">
      <c r="C348" s="1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7"/>
    </row>
    <row r="349" spans="3:50" ht="12.75">
      <c r="C349" s="1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7"/>
    </row>
    <row r="350" spans="3:50" ht="12.75">
      <c r="C350" s="1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7"/>
    </row>
    <row r="351" spans="3:50" ht="12.75">
      <c r="C351" s="1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row>
    <row r="352" spans="3:50" ht="12.75">
      <c r="C352" s="1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c r="AG352" s="167"/>
      <c r="AH352" s="167"/>
      <c r="AI352" s="167"/>
      <c r="AJ352" s="167"/>
      <c r="AK352" s="167"/>
      <c r="AL352" s="167"/>
      <c r="AM352" s="167"/>
      <c r="AN352" s="167"/>
      <c r="AO352" s="167"/>
      <c r="AP352" s="167"/>
      <c r="AQ352" s="167"/>
      <c r="AR352" s="167"/>
      <c r="AS352" s="167"/>
      <c r="AT352" s="167"/>
      <c r="AU352" s="167"/>
      <c r="AV352" s="167"/>
      <c r="AW352" s="167"/>
      <c r="AX352" s="167"/>
    </row>
    <row r="353" spans="3:50" ht="12.75">
      <c r="C353" s="1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7"/>
      <c r="AR353" s="167"/>
      <c r="AS353" s="167"/>
      <c r="AT353" s="167"/>
      <c r="AU353" s="167"/>
      <c r="AV353" s="167"/>
      <c r="AW353" s="167"/>
      <c r="AX353" s="167"/>
    </row>
    <row r="354" spans="3:50" ht="12.75">
      <c r="C354" s="1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c r="AG354" s="167"/>
      <c r="AH354" s="167"/>
      <c r="AI354" s="167"/>
      <c r="AJ354" s="167"/>
      <c r="AK354" s="167"/>
      <c r="AL354" s="167"/>
      <c r="AM354" s="167"/>
      <c r="AN354" s="167"/>
      <c r="AO354" s="167"/>
      <c r="AP354" s="167"/>
      <c r="AQ354" s="167"/>
      <c r="AR354" s="167"/>
      <c r="AS354" s="167"/>
      <c r="AT354" s="167"/>
      <c r="AU354" s="167"/>
      <c r="AV354" s="167"/>
      <c r="AW354" s="167"/>
      <c r="AX354" s="167"/>
    </row>
    <row r="355" spans="3:50" ht="12.75">
      <c r="C355" s="1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c r="AG355" s="167"/>
      <c r="AH355" s="167"/>
      <c r="AI355" s="167"/>
      <c r="AJ355" s="167"/>
      <c r="AK355" s="167"/>
      <c r="AL355" s="167"/>
      <c r="AM355" s="167"/>
      <c r="AN355" s="167"/>
      <c r="AO355" s="167"/>
      <c r="AP355" s="167"/>
      <c r="AQ355" s="167"/>
      <c r="AR355" s="167"/>
      <c r="AS355" s="167"/>
      <c r="AT355" s="167"/>
      <c r="AU355" s="167"/>
      <c r="AV355" s="167"/>
      <c r="AW355" s="167"/>
      <c r="AX355" s="167"/>
    </row>
    <row r="356" spans="3:50" ht="12.75">
      <c r="C356" s="1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7"/>
    </row>
    <row r="357" spans="3:50" ht="12.75">
      <c r="C357" s="1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7"/>
      <c r="AR357" s="167"/>
      <c r="AS357" s="167"/>
      <c r="AT357" s="167"/>
      <c r="AU357" s="167"/>
      <c r="AV357" s="167"/>
      <c r="AW357" s="167"/>
      <c r="AX357" s="167"/>
    </row>
    <row r="358" spans="3:50" ht="12.75">
      <c r="C358" s="1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7"/>
      <c r="AR358" s="167"/>
      <c r="AS358" s="167"/>
      <c r="AT358" s="167"/>
      <c r="AU358" s="167"/>
      <c r="AV358" s="167"/>
      <c r="AW358" s="167"/>
      <c r="AX358" s="167"/>
    </row>
    <row r="359" spans="3:50" ht="12.75">
      <c r="C359" s="1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7"/>
      <c r="AR359" s="167"/>
      <c r="AS359" s="167"/>
      <c r="AT359" s="167"/>
      <c r="AU359" s="167"/>
      <c r="AV359" s="167"/>
      <c r="AW359" s="167"/>
      <c r="AX359" s="167"/>
    </row>
    <row r="360" spans="3:50" ht="12.75">
      <c r="C360" s="1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7"/>
      <c r="AK360" s="167"/>
      <c r="AL360" s="167"/>
      <c r="AM360" s="167"/>
      <c r="AN360" s="167"/>
      <c r="AO360" s="167"/>
      <c r="AP360" s="167"/>
      <c r="AQ360" s="167"/>
      <c r="AR360" s="167"/>
      <c r="AS360" s="167"/>
      <c r="AT360" s="167"/>
      <c r="AU360" s="167"/>
      <c r="AV360" s="167"/>
      <c r="AW360" s="167"/>
      <c r="AX360" s="167"/>
    </row>
    <row r="361" spans="3:50" ht="12.75">
      <c r="C361" s="1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167"/>
      <c r="AJ361" s="167"/>
      <c r="AK361" s="167"/>
      <c r="AL361" s="167"/>
      <c r="AM361" s="167"/>
      <c r="AN361" s="167"/>
      <c r="AO361" s="167"/>
      <c r="AP361" s="167"/>
      <c r="AQ361" s="167"/>
      <c r="AR361" s="167"/>
      <c r="AS361" s="167"/>
      <c r="AT361" s="167"/>
      <c r="AU361" s="167"/>
      <c r="AV361" s="167"/>
      <c r="AW361" s="167"/>
      <c r="AX361" s="167"/>
    </row>
    <row r="362" spans="3:50" ht="12.75">
      <c r="C362" s="1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7"/>
      <c r="AK362" s="167"/>
      <c r="AL362" s="167"/>
      <c r="AM362" s="167"/>
      <c r="AN362" s="167"/>
      <c r="AO362" s="167"/>
      <c r="AP362" s="167"/>
      <c r="AQ362" s="167"/>
      <c r="AR362" s="167"/>
      <c r="AS362" s="167"/>
      <c r="AT362" s="167"/>
      <c r="AU362" s="167"/>
      <c r="AV362" s="167"/>
      <c r="AW362" s="167"/>
      <c r="AX362" s="167"/>
    </row>
    <row r="363" spans="3:50" ht="12.75">
      <c r="C363" s="1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7"/>
    </row>
    <row r="364" spans="3:50" ht="12.75">
      <c r="C364" s="1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row>
    <row r="365" spans="3:50" ht="12.75">
      <c r="C365" s="1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row>
    <row r="366" spans="3:50" ht="12.75">
      <c r="C366" s="1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7"/>
      <c r="AK366" s="167"/>
      <c r="AL366" s="167"/>
      <c r="AM366" s="167"/>
      <c r="AN366" s="167"/>
      <c r="AO366" s="167"/>
      <c r="AP366" s="167"/>
      <c r="AQ366" s="167"/>
      <c r="AR366" s="167"/>
      <c r="AS366" s="167"/>
      <c r="AT366" s="167"/>
      <c r="AU366" s="167"/>
      <c r="AV366" s="167"/>
      <c r="AW366" s="167"/>
      <c r="AX366" s="167"/>
    </row>
    <row r="367" spans="3:50" ht="12.75">
      <c r="C367" s="1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7"/>
    </row>
    <row r="368" spans="3:50" ht="12.75">
      <c r="C368" s="1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row>
    <row r="369" spans="3:50" ht="12.75">
      <c r="C369" s="1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67"/>
    </row>
    <row r="370" spans="3:50" ht="12.75">
      <c r="C370" s="1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7"/>
    </row>
    <row r="371" spans="3:50" ht="12.75">
      <c r="C371" s="1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row>
    <row r="372" spans="3:50" ht="12.75">
      <c r="C372" s="1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row>
    <row r="373" spans="3:50" ht="12.75">
      <c r="C373" s="1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c r="AW373" s="167"/>
      <c r="AX373" s="167"/>
    </row>
    <row r="374" spans="3:50" ht="12.75">
      <c r="C374" s="1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c r="AW374" s="167"/>
      <c r="AX374" s="167"/>
    </row>
    <row r="375" spans="3:50" ht="12.75">
      <c r="C375" s="1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c r="AW375" s="167"/>
      <c r="AX375" s="167"/>
    </row>
    <row r="376" spans="3:50" ht="12.75">
      <c r="C376" s="1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row>
    <row r="377" spans="3:50" ht="12.75">
      <c r="C377" s="1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row>
    <row r="378" spans="3:50" ht="12.75">
      <c r="C378" s="1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7"/>
      <c r="AR378" s="167"/>
      <c r="AS378" s="167"/>
      <c r="AT378" s="167"/>
      <c r="AU378" s="167"/>
      <c r="AV378" s="167"/>
      <c r="AW378" s="167"/>
      <c r="AX378" s="167"/>
    </row>
    <row r="379" spans="3:50" ht="12.75">
      <c r="C379" s="1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7"/>
      <c r="AJ379" s="167"/>
      <c r="AK379" s="167"/>
      <c r="AL379" s="167"/>
      <c r="AM379" s="167"/>
      <c r="AN379" s="167"/>
      <c r="AO379" s="167"/>
      <c r="AP379" s="167"/>
      <c r="AQ379" s="167"/>
      <c r="AR379" s="167"/>
      <c r="AS379" s="167"/>
      <c r="AT379" s="167"/>
      <c r="AU379" s="167"/>
      <c r="AV379" s="167"/>
      <c r="AW379" s="167"/>
      <c r="AX379" s="167"/>
    </row>
    <row r="380" spans="3:50" ht="12.75">
      <c r="C380" s="1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7"/>
      <c r="AR380" s="167"/>
      <c r="AS380" s="167"/>
      <c r="AT380" s="167"/>
      <c r="AU380" s="167"/>
      <c r="AV380" s="167"/>
      <c r="AW380" s="167"/>
      <c r="AX380" s="167"/>
    </row>
    <row r="381" spans="3:50" ht="12.75">
      <c r="C381" s="1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7"/>
      <c r="AR381" s="167"/>
      <c r="AS381" s="167"/>
      <c r="AT381" s="167"/>
      <c r="AU381" s="167"/>
      <c r="AV381" s="167"/>
      <c r="AW381" s="167"/>
      <c r="AX381" s="167"/>
    </row>
    <row r="382" spans="3:50" ht="12.75">
      <c r="C382" s="1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c r="AW382" s="167"/>
      <c r="AX382" s="167"/>
    </row>
    <row r="383" spans="3:50" ht="12.75">
      <c r="C383" s="1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7"/>
      <c r="AR383" s="167"/>
      <c r="AS383" s="167"/>
      <c r="AT383" s="167"/>
      <c r="AU383" s="167"/>
      <c r="AV383" s="167"/>
      <c r="AW383" s="167"/>
      <c r="AX383" s="167"/>
    </row>
    <row r="384" spans="3:50" ht="12.75">
      <c r="C384" s="1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row>
    <row r="385" spans="3:50" ht="12.75">
      <c r="C385" s="1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c r="AG385" s="167"/>
      <c r="AH385" s="167"/>
      <c r="AI385" s="167"/>
      <c r="AJ385" s="167"/>
      <c r="AK385" s="167"/>
      <c r="AL385" s="167"/>
      <c r="AM385" s="167"/>
      <c r="AN385" s="167"/>
      <c r="AO385" s="167"/>
      <c r="AP385" s="167"/>
      <c r="AQ385" s="167"/>
      <c r="AR385" s="167"/>
      <c r="AS385" s="167"/>
      <c r="AT385" s="167"/>
      <c r="AU385" s="167"/>
      <c r="AV385" s="167"/>
      <c r="AW385" s="167"/>
      <c r="AX385" s="167"/>
    </row>
    <row r="386" spans="3:50" ht="12.75">
      <c r="C386" s="1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row>
    <row r="387" spans="3:50" ht="12.75">
      <c r="C387" s="1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row>
    <row r="388" spans="3:50" ht="12.75">
      <c r="C388" s="1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c r="AG388" s="167"/>
      <c r="AH388" s="167"/>
      <c r="AI388" s="167"/>
      <c r="AJ388" s="167"/>
      <c r="AK388" s="167"/>
      <c r="AL388" s="167"/>
      <c r="AM388" s="167"/>
      <c r="AN388" s="167"/>
      <c r="AO388" s="167"/>
      <c r="AP388" s="167"/>
      <c r="AQ388" s="167"/>
      <c r="AR388" s="167"/>
      <c r="AS388" s="167"/>
      <c r="AT388" s="167"/>
      <c r="AU388" s="167"/>
      <c r="AV388" s="167"/>
      <c r="AW388" s="167"/>
      <c r="AX388" s="167"/>
    </row>
    <row r="389" spans="3:50" ht="12.75">
      <c r="C389" s="1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row>
    <row r="390" spans="3:50" ht="12.75">
      <c r="C390" s="1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c r="AG390" s="167"/>
      <c r="AH390" s="167"/>
      <c r="AI390" s="167"/>
      <c r="AJ390" s="167"/>
      <c r="AK390" s="167"/>
      <c r="AL390" s="167"/>
      <c r="AM390" s="167"/>
      <c r="AN390" s="167"/>
      <c r="AO390" s="167"/>
      <c r="AP390" s="167"/>
      <c r="AQ390" s="167"/>
      <c r="AR390" s="167"/>
      <c r="AS390" s="167"/>
      <c r="AT390" s="167"/>
      <c r="AU390" s="167"/>
      <c r="AV390" s="167"/>
      <c r="AW390" s="167"/>
      <c r="AX390" s="167"/>
    </row>
    <row r="391" spans="3:50" ht="12.75">
      <c r="C391" s="1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7"/>
      <c r="AR391" s="167"/>
      <c r="AS391" s="167"/>
      <c r="AT391" s="167"/>
      <c r="AU391" s="167"/>
      <c r="AV391" s="167"/>
      <c r="AW391" s="167"/>
      <c r="AX391" s="167"/>
    </row>
    <row r="392" spans="3:50" ht="12.75">
      <c r="C392" s="1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row>
    <row r="393" spans="3:50" ht="12.75">
      <c r="C393" s="1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row>
    <row r="394" spans="3:50" ht="12.75">
      <c r="C394" s="1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c r="AG394" s="167"/>
      <c r="AH394" s="167"/>
      <c r="AI394" s="167"/>
      <c r="AJ394" s="167"/>
      <c r="AK394" s="167"/>
      <c r="AL394" s="167"/>
      <c r="AM394" s="167"/>
      <c r="AN394" s="167"/>
      <c r="AO394" s="167"/>
      <c r="AP394" s="167"/>
      <c r="AQ394" s="167"/>
      <c r="AR394" s="167"/>
      <c r="AS394" s="167"/>
      <c r="AT394" s="167"/>
      <c r="AU394" s="167"/>
      <c r="AV394" s="167"/>
      <c r="AW394" s="167"/>
      <c r="AX394" s="167"/>
    </row>
    <row r="395" spans="3:50" ht="12.75">
      <c r="C395" s="1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7"/>
    </row>
    <row r="396" spans="3:50" ht="12.75">
      <c r="C396" s="1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row>
    <row r="397" spans="3:50" ht="12.75">
      <c r="C397" s="1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7"/>
      <c r="AR397" s="167"/>
      <c r="AS397" s="167"/>
      <c r="AT397" s="167"/>
      <c r="AU397" s="167"/>
      <c r="AV397" s="167"/>
      <c r="AW397" s="167"/>
      <c r="AX397" s="167"/>
    </row>
    <row r="398" spans="3:50" ht="12.75">
      <c r="C398" s="1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c r="AG398" s="167"/>
      <c r="AH398" s="167"/>
      <c r="AI398" s="167"/>
      <c r="AJ398" s="167"/>
      <c r="AK398" s="167"/>
      <c r="AL398" s="167"/>
      <c r="AM398" s="167"/>
      <c r="AN398" s="167"/>
      <c r="AO398" s="167"/>
      <c r="AP398" s="167"/>
      <c r="AQ398" s="167"/>
      <c r="AR398" s="167"/>
      <c r="AS398" s="167"/>
      <c r="AT398" s="167"/>
      <c r="AU398" s="167"/>
      <c r="AV398" s="167"/>
      <c r="AW398" s="167"/>
      <c r="AX398" s="167"/>
    </row>
    <row r="399" spans="3:50" ht="12.75">
      <c r="C399" s="1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c r="AA399" s="167"/>
      <c r="AB399" s="167"/>
      <c r="AC399" s="167"/>
      <c r="AD399" s="167"/>
      <c r="AE399" s="167"/>
      <c r="AF399" s="167"/>
      <c r="AG399" s="167"/>
      <c r="AH399" s="167"/>
      <c r="AI399" s="167"/>
      <c r="AJ399" s="167"/>
      <c r="AK399" s="167"/>
      <c r="AL399" s="167"/>
      <c r="AM399" s="167"/>
      <c r="AN399" s="167"/>
      <c r="AO399" s="167"/>
      <c r="AP399" s="167"/>
      <c r="AQ399" s="167"/>
      <c r="AR399" s="167"/>
      <c r="AS399" s="167"/>
      <c r="AT399" s="167"/>
      <c r="AU399" s="167"/>
      <c r="AV399" s="167"/>
      <c r="AW399" s="167"/>
      <c r="AX399" s="167"/>
    </row>
    <row r="400" spans="3:50" ht="12.75">
      <c r="C400" s="1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c r="AA400" s="167"/>
      <c r="AB400" s="167"/>
      <c r="AC400" s="167"/>
      <c r="AD400" s="167"/>
      <c r="AE400" s="167"/>
      <c r="AF400" s="167"/>
      <c r="AG400" s="167"/>
      <c r="AH400" s="167"/>
      <c r="AI400" s="167"/>
      <c r="AJ400" s="167"/>
      <c r="AK400" s="167"/>
      <c r="AL400" s="167"/>
      <c r="AM400" s="167"/>
      <c r="AN400" s="167"/>
      <c r="AO400" s="167"/>
      <c r="AP400" s="167"/>
      <c r="AQ400" s="167"/>
      <c r="AR400" s="167"/>
      <c r="AS400" s="167"/>
      <c r="AT400" s="167"/>
      <c r="AU400" s="167"/>
      <c r="AV400" s="167"/>
      <c r="AW400" s="167"/>
      <c r="AX400" s="167"/>
    </row>
    <row r="401" spans="3:50" ht="12.75">
      <c r="C401" s="1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7"/>
      <c r="AE401" s="167"/>
      <c r="AF401" s="167"/>
      <c r="AG401" s="167"/>
      <c r="AH401" s="167"/>
      <c r="AI401" s="167"/>
      <c r="AJ401" s="167"/>
      <c r="AK401" s="167"/>
      <c r="AL401" s="167"/>
      <c r="AM401" s="167"/>
      <c r="AN401" s="167"/>
      <c r="AO401" s="167"/>
      <c r="AP401" s="167"/>
      <c r="AQ401" s="167"/>
      <c r="AR401" s="167"/>
      <c r="AS401" s="167"/>
      <c r="AT401" s="167"/>
      <c r="AU401" s="167"/>
      <c r="AV401" s="167"/>
      <c r="AW401" s="167"/>
      <c r="AX401" s="167"/>
    </row>
    <row r="402" spans="3:50" ht="12.75">
      <c r="C402" s="1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7"/>
    </row>
    <row r="403" spans="3:50" ht="12.75">
      <c r="C403" s="1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7"/>
      <c r="AR403" s="167"/>
      <c r="AS403" s="167"/>
      <c r="AT403" s="167"/>
      <c r="AU403" s="167"/>
      <c r="AV403" s="167"/>
      <c r="AW403" s="167"/>
      <c r="AX403" s="167"/>
    </row>
    <row r="404" spans="3:50" ht="12.75">
      <c r="C404" s="1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row>
    <row r="405" spans="3:50" ht="12.75">
      <c r="C405" s="1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167"/>
      <c r="AL405" s="167"/>
      <c r="AM405" s="167"/>
      <c r="AN405" s="167"/>
      <c r="AO405" s="167"/>
      <c r="AP405" s="167"/>
      <c r="AQ405" s="167"/>
      <c r="AR405" s="167"/>
      <c r="AS405" s="167"/>
      <c r="AT405" s="167"/>
      <c r="AU405" s="167"/>
      <c r="AV405" s="167"/>
      <c r="AW405" s="167"/>
      <c r="AX405" s="167"/>
    </row>
    <row r="406" spans="3:50" ht="12.75">
      <c r="C406" s="1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row>
    <row r="407" spans="3:50" ht="12.75">
      <c r="C407" s="1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7"/>
      <c r="AL407" s="167"/>
      <c r="AM407" s="167"/>
      <c r="AN407" s="167"/>
      <c r="AO407" s="167"/>
      <c r="AP407" s="167"/>
      <c r="AQ407" s="167"/>
      <c r="AR407" s="167"/>
      <c r="AS407" s="167"/>
      <c r="AT407" s="167"/>
      <c r="AU407" s="167"/>
      <c r="AV407" s="167"/>
      <c r="AW407" s="167"/>
      <c r="AX407" s="167"/>
    </row>
    <row r="408" spans="3:50" ht="12.75">
      <c r="C408" s="1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7"/>
    </row>
    <row r="409" spans="3:50" ht="12.75">
      <c r="C409" s="1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7"/>
    </row>
    <row r="410" spans="3:50" ht="12.75">
      <c r="C410" s="1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7"/>
    </row>
    <row r="411" spans="3:50" ht="12.75">
      <c r="C411" s="1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7"/>
      <c r="AR411" s="167"/>
      <c r="AS411" s="167"/>
      <c r="AT411" s="167"/>
      <c r="AU411" s="167"/>
      <c r="AV411" s="167"/>
      <c r="AW411" s="167"/>
      <c r="AX411" s="167"/>
    </row>
    <row r="412" spans="3:50" ht="12.75">
      <c r="C412" s="1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7"/>
      <c r="AR412" s="167"/>
      <c r="AS412" s="167"/>
      <c r="AT412" s="167"/>
      <c r="AU412" s="167"/>
      <c r="AV412" s="167"/>
      <c r="AW412" s="167"/>
      <c r="AX412" s="167"/>
    </row>
    <row r="413" spans="3:50" ht="12.75">
      <c r="C413" s="1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7"/>
      <c r="AK413" s="167"/>
      <c r="AL413" s="167"/>
      <c r="AM413" s="167"/>
      <c r="AN413" s="167"/>
      <c r="AO413" s="167"/>
      <c r="AP413" s="167"/>
      <c r="AQ413" s="167"/>
      <c r="AR413" s="167"/>
      <c r="AS413" s="167"/>
      <c r="AT413" s="167"/>
      <c r="AU413" s="167"/>
      <c r="AV413" s="167"/>
      <c r="AW413" s="167"/>
      <c r="AX413" s="167"/>
    </row>
    <row r="414" spans="3:50" ht="12.75">
      <c r="C414" s="1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7"/>
      <c r="AK414" s="167"/>
      <c r="AL414" s="167"/>
      <c r="AM414" s="167"/>
      <c r="AN414" s="167"/>
      <c r="AO414" s="167"/>
      <c r="AP414" s="167"/>
      <c r="AQ414" s="167"/>
      <c r="AR414" s="167"/>
      <c r="AS414" s="167"/>
      <c r="AT414" s="167"/>
      <c r="AU414" s="167"/>
      <c r="AV414" s="167"/>
      <c r="AW414" s="167"/>
      <c r="AX414" s="167"/>
    </row>
    <row r="415" spans="3:50" ht="12.75">
      <c r="C415" s="1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7"/>
      <c r="AK415" s="167"/>
      <c r="AL415" s="167"/>
      <c r="AM415" s="167"/>
      <c r="AN415" s="167"/>
      <c r="AO415" s="167"/>
      <c r="AP415" s="167"/>
      <c r="AQ415" s="167"/>
      <c r="AR415" s="167"/>
      <c r="AS415" s="167"/>
      <c r="AT415" s="167"/>
      <c r="AU415" s="167"/>
      <c r="AV415" s="167"/>
      <c r="AW415" s="167"/>
      <c r="AX415" s="167"/>
    </row>
    <row r="416" spans="3:50" ht="12.75">
      <c r="C416" s="1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7"/>
    </row>
    <row r="417" spans="3:50" ht="12.75">
      <c r="C417" s="1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7"/>
      <c r="AR417" s="167"/>
      <c r="AS417" s="167"/>
      <c r="AT417" s="167"/>
      <c r="AU417" s="167"/>
      <c r="AV417" s="167"/>
      <c r="AW417" s="167"/>
      <c r="AX417" s="167"/>
    </row>
    <row r="418" spans="3:50" ht="12.75">
      <c r="C418" s="1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7"/>
      <c r="AK418" s="167"/>
      <c r="AL418" s="167"/>
      <c r="AM418" s="167"/>
      <c r="AN418" s="167"/>
      <c r="AO418" s="167"/>
      <c r="AP418" s="167"/>
      <c r="AQ418" s="167"/>
      <c r="AR418" s="167"/>
      <c r="AS418" s="167"/>
      <c r="AT418" s="167"/>
      <c r="AU418" s="167"/>
      <c r="AV418" s="167"/>
      <c r="AW418" s="167"/>
      <c r="AX418" s="167"/>
    </row>
    <row r="419" spans="3:50" ht="12.75">
      <c r="C419" s="1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7"/>
      <c r="AR419" s="167"/>
      <c r="AS419" s="167"/>
      <c r="AT419" s="167"/>
      <c r="AU419" s="167"/>
      <c r="AV419" s="167"/>
      <c r="AW419" s="167"/>
      <c r="AX419" s="167"/>
    </row>
    <row r="420" spans="3:50" ht="12.75">
      <c r="C420" s="1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7"/>
      <c r="AK420" s="167"/>
      <c r="AL420" s="167"/>
      <c r="AM420" s="167"/>
      <c r="AN420" s="167"/>
      <c r="AO420" s="167"/>
      <c r="AP420" s="167"/>
      <c r="AQ420" s="167"/>
      <c r="AR420" s="167"/>
      <c r="AS420" s="167"/>
      <c r="AT420" s="167"/>
      <c r="AU420" s="167"/>
      <c r="AV420" s="167"/>
      <c r="AW420" s="167"/>
      <c r="AX420" s="167"/>
    </row>
    <row r="421" spans="3:50" ht="12.75">
      <c r="C421" s="1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7"/>
      <c r="AK421" s="167"/>
      <c r="AL421" s="167"/>
      <c r="AM421" s="167"/>
      <c r="AN421" s="167"/>
      <c r="AO421" s="167"/>
      <c r="AP421" s="167"/>
      <c r="AQ421" s="167"/>
      <c r="AR421" s="167"/>
      <c r="AS421" s="167"/>
      <c r="AT421" s="167"/>
      <c r="AU421" s="167"/>
      <c r="AV421" s="167"/>
      <c r="AW421" s="167"/>
      <c r="AX421" s="167"/>
    </row>
    <row r="422" spans="3:50" ht="12.75">
      <c r="C422" s="1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7"/>
      <c r="AK422" s="167"/>
      <c r="AL422" s="167"/>
      <c r="AM422" s="167"/>
      <c r="AN422" s="167"/>
      <c r="AO422" s="167"/>
      <c r="AP422" s="167"/>
      <c r="AQ422" s="167"/>
      <c r="AR422" s="167"/>
      <c r="AS422" s="167"/>
      <c r="AT422" s="167"/>
      <c r="AU422" s="167"/>
      <c r="AV422" s="167"/>
      <c r="AW422" s="167"/>
      <c r="AX422" s="167"/>
    </row>
    <row r="423" spans="3:50" ht="12.75">
      <c r="C423" s="1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7"/>
    </row>
    <row r="424" spans="3:50" ht="12.75">
      <c r="C424" s="1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7"/>
      <c r="AK424" s="167"/>
      <c r="AL424" s="167"/>
      <c r="AM424" s="167"/>
      <c r="AN424" s="167"/>
      <c r="AO424" s="167"/>
      <c r="AP424" s="167"/>
      <c r="AQ424" s="167"/>
      <c r="AR424" s="167"/>
      <c r="AS424" s="167"/>
      <c r="AT424" s="167"/>
      <c r="AU424" s="167"/>
      <c r="AV424" s="167"/>
      <c r="AW424" s="167"/>
      <c r="AX424" s="167"/>
    </row>
    <row r="425" spans="3:50" ht="12.75">
      <c r="C425" s="1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7"/>
      <c r="AK425" s="167"/>
      <c r="AL425" s="167"/>
      <c r="AM425" s="167"/>
      <c r="AN425" s="167"/>
      <c r="AO425" s="167"/>
      <c r="AP425" s="167"/>
      <c r="AQ425" s="167"/>
      <c r="AR425" s="167"/>
      <c r="AS425" s="167"/>
      <c r="AT425" s="167"/>
      <c r="AU425" s="167"/>
      <c r="AV425" s="167"/>
      <c r="AW425" s="167"/>
      <c r="AX425" s="167"/>
    </row>
    <row r="426" spans="3:50" ht="12.75">
      <c r="C426" s="1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7"/>
      <c r="AK426" s="167"/>
      <c r="AL426" s="167"/>
      <c r="AM426" s="167"/>
      <c r="AN426" s="167"/>
      <c r="AO426" s="167"/>
      <c r="AP426" s="167"/>
      <c r="AQ426" s="167"/>
      <c r="AR426" s="167"/>
      <c r="AS426" s="167"/>
      <c r="AT426" s="167"/>
      <c r="AU426" s="167"/>
      <c r="AV426" s="167"/>
      <c r="AW426" s="167"/>
      <c r="AX426" s="167"/>
    </row>
    <row r="427" spans="3:50" ht="12.75">
      <c r="C427" s="1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7"/>
    </row>
    <row r="428" spans="3:50" ht="12.75">
      <c r="C428" s="1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7"/>
    </row>
    <row r="429" spans="3:50" ht="12.75">
      <c r="C429" s="1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7"/>
    </row>
    <row r="430" spans="3:50" ht="12.75">
      <c r="C430" s="1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7"/>
      <c r="AR430" s="167"/>
      <c r="AS430" s="167"/>
      <c r="AT430" s="167"/>
      <c r="AU430" s="167"/>
      <c r="AV430" s="167"/>
      <c r="AW430" s="167"/>
      <c r="AX430" s="167"/>
    </row>
    <row r="431" spans="3:50" ht="12.75">
      <c r="C431" s="1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7"/>
      <c r="AK431" s="167"/>
      <c r="AL431" s="167"/>
      <c r="AM431" s="167"/>
      <c r="AN431" s="167"/>
      <c r="AO431" s="167"/>
      <c r="AP431" s="167"/>
      <c r="AQ431" s="167"/>
      <c r="AR431" s="167"/>
      <c r="AS431" s="167"/>
      <c r="AT431" s="167"/>
      <c r="AU431" s="167"/>
      <c r="AV431" s="167"/>
      <c r="AW431" s="167"/>
      <c r="AX431" s="167"/>
    </row>
    <row r="432" spans="3:50" ht="12.75">
      <c r="C432" s="1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7"/>
      <c r="AL432" s="167"/>
      <c r="AM432" s="167"/>
      <c r="AN432" s="167"/>
      <c r="AO432" s="167"/>
      <c r="AP432" s="167"/>
      <c r="AQ432" s="167"/>
      <c r="AR432" s="167"/>
      <c r="AS432" s="167"/>
      <c r="AT432" s="167"/>
      <c r="AU432" s="167"/>
      <c r="AV432" s="167"/>
      <c r="AW432" s="167"/>
      <c r="AX432" s="167"/>
    </row>
    <row r="433" spans="3:50" ht="12.75">
      <c r="C433" s="1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7"/>
      <c r="AR433" s="167"/>
      <c r="AS433" s="167"/>
      <c r="AT433" s="167"/>
      <c r="AU433" s="167"/>
      <c r="AV433" s="167"/>
      <c r="AW433" s="167"/>
      <c r="AX433" s="167"/>
    </row>
    <row r="434" spans="3:50" ht="12.75">
      <c r="C434" s="1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7"/>
      <c r="AR434" s="167"/>
      <c r="AS434" s="167"/>
      <c r="AT434" s="167"/>
      <c r="AU434" s="167"/>
      <c r="AV434" s="167"/>
      <c r="AW434" s="167"/>
      <c r="AX434" s="167"/>
    </row>
    <row r="435" spans="3:50" ht="12.75">
      <c r="C435" s="1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7"/>
      <c r="AR435" s="167"/>
      <c r="AS435" s="167"/>
      <c r="AT435" s="167"/>
      <c r="AU435" s="167"/>
      <c r="AV435" s="167"/>
      <c r="AW435" s="167"/>
      <c r="AX435" s="167"/>
    </row>
    <row r="436" spans="3:50" ht="12.75">
      <c r="C436" s="1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7"/>
      <c r="AR436" s="167"/>
      <c r="AS436" s="167"/>
      <c r="AT436" s="167"/>
      <c r="AU436" s="167"/>
      <c r="AV436" s="167"/>
      <c r="AW436" s="167"/>
      <c r="AX436" s="167"/>
    </row>
    <row r="437" spans="3:50" ht="12.75">
      <c r="C437" s="1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row>
    <row r="438" spans="3:50" ht="12.75">
      <c r="C438" s="1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7"/>
      <c r="AR438" s="167"/>
      <c r="AS438" s="167"/>
      <c r="AT438" s="167"/>
      <c r="AU438" s="167"/>
      <c r="AV438" s="167"/>
      <c r="AW438" s="167"/>
      <c r="AX438" s="167"/>
    </row>
    <row r="439" spans="3:50" ht="12.75">
      <c r="C439" s="1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7"/>
      <c r="AR439" s="167"/>
      <c r="AS439" s="167"/>
      <c r="AT439" s="167"/>
      <c r="AU439" s="167"/>
      <c r="AV439" s="167"/>
      <c r="AW439" s="167"/>
      <c r="AX439" s="167"/>
    </row>
    <row r="440" spans="3:50" ht="12.75">
      <c r="C440" s="1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7"/>
      <c r="AR440" s="167"/>
      <c r="AS440" s="167"/>
      <c r="AT440" s="167"/>
      <c r="AU440" s="167"/>
      <c r="AV440" s="167"/>
      <c r="AW440" s="167"/>
      <c r="AX440" s="167"/>
    </row>
    <row r="441" spans="3:50" ht="12.75">
      <c r="C441" s="1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7"/>
      <c r="AR441" s="167"/>
      <c r="AS441" s="167"/>
      <c r="AT441" s="167"/>
      <c r="AU441" s="167"/>
      <c r="AV441" s="167"/>
      <c r="AW441" s="167"/>
      <c r="AX441" s="167"/>
    </row>
    <row r="442" spans="3:50" ht="12.75">
      <c r="C442" s="1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7"/>
      <c r="AR442" s="167"/>
      <c r="AS442" s="167"/>
      <c r="AT442" s="167"/>
      <c r="AU442" s="167"/>
      <c r="AV442" s="167"/>
      <c r="AW442" s="167"/>
      <c r="AX442" s="167"/>
    </row>
    <row r="443" spans="3:50" ht="12.75">
      <c r="C443" s="1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7"/>
      <c r="AL443" s="167"/>
      <c r="AM443" s="167"/>
      <c r="AN443" s="167"/>
      <c r="AO443" s="167"/>
      <c r="AP443" s="167"/>
      <c r="AQ443" s="167"/>
      <c r="AR443" s="167"/>
      <c r="AS443" s="167"/>
      <c r="AT443" s="167"/>
      <c r="AU443" s="167"/>
      <c r="AV443" s="167"/>
      <c r="AW443" s="167"/>
      <c r="AX443" s="167"/>
    </row>
    <row r="444" spans="3:50" ht="12.75">
      <c r="C444" s="1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7"/>
      <c r="AS444" s="167"/>
      <c r="AT444" s="167"/>
      <c r="AU444" s="167"/>
      <c r="AV444" s="167"/>
      <c r="AW444" s="167"/>
      <c r="AX444" s="167"/>
    </row>
    <row r="445" spans="3:50" ht="12.75">
      <c r="C445" s="1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c r="AA445" s="167"/>
      <c r="AB445" s="167"/>
      <c r="AC445" s="167"/>
      <c r="AD445" s="167"/>
      <c r="AE445" s="167"/>
      <c r="AF445" s="167"/>
      <c r="AG445" s="167"/>
      <c r="AH445" s="167"/>
      <c r="AI445" s="167"/>
      <c r="AJ445" s="167"/>
      <c r="AK445" s="167"/>
      <c r="AL445" s="167"/>
      <c r="AM445" s="167"/>
      <c r="AN445" s="167"/>
      <c r="AO445" s="167"/>
      <c r="AP445" s="167"/>
      <c r="AQ445" s="167"/>
      <c r="AR445" s="167"/>
      <c r="AS445" s="167"/>
      <c r="AT445" s="167"/>
      <c r="AU445" s="167"/>
      <c r="AV445" s="167"/>
      <c r="AW445" s="167"/>
      <c r="AX445" s="167"/>
    </row>
    <row r="446" spans="3:50" ht="12.75">
      <c r="C446" s="1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c r="AA446" s="167"/>
      <c r="AB446" s="167"/>
      <c r="AC446" s="167"/>
      <c r="AD446" s="167"/>
      <c r="AE446" s="167"/>
      <c r="AF446" s="167"/>
      <c r="AG446" s="167"/>
      <c r="AH446" s="167"/>
      <c r="AI446" s="167"/>
      <c r="AJ446" s="167"/>
      <c r="AK446" s="167"/>
      <c r="AL446" s="167"/>
      <c r="AM446" s="167"/>
      <c r="AN446" s="167"/>
      <c r="AO446" s="167"/>
      <c r="AP446" s="167"/>
      <c r="AQ446" s="167"/>
      <c r="AR446" s="167"/>
      <c r="AS446" s="167"/>
      <c r="AT446" s="167"/>
      <c r="AU446" s="167"/>
      <c r="AV446" s="167"/>
      <c r="AW446" s="167"/>
      <c r="AX446" s="167"/>
    </row>
    <row r="447" spans="3:50" ht="12.75">
      <c r="C447" s="1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c r="AA447" s="167"/>
      <c r="AB447" s="167"/>
      <c r="AC447" s="167"/>
      <c r="AD447" s="167"/>
      <c r="AE447" s="167"/>
      <c r="AF447" s="167"/>
      <c r="AG447" s="167"/>
      <c r="AH447" s="167"/>
      <c r="AI447" s="167"/>
      <c r="AJ447" s="167"/>
      <c r="AK447" s="167"/>
      <c r="AL447" s="167"/>
      <c r="AM447" s="167"/>
      <c r="AN447" s="167"/>
      <c r="AO447" s="167"/>
      <c r="AP447" s="167"/>
      <c r="AQ447" s="167"/>
      <c r="AR447" s="167"/>
      <c r="AS447" s="167"/>
      <c r="AT447" s="167"/>
      <c r="AU447" s="167"/>
      <c r="AV447" s="167"/>
      <c r="AW447" s="167"/>
      <c r="AX447" s="167"/>
    </row>
    <row r="448" spans="3:50" ht="12.75">
      <c r="C448" s="1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7"/>
      <c r="AR448" s="167"/>
      <c r="AS448" s="167"/>
      <c r="AT448" s="167"/>
      <c r="AU448" s="167"/>
      <c r="AV448" s="167"/>
      <c r="AW448" s="167"/>
      <c r="AX448" s="167"/>
    </row>
    <row r="449" spans="3:50" ht="12.75">
      <c r="C449" s="1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7"/>
      <c r="AR449" s="167"/>
      <c r="AS449" s="167"/>
      <c r="AT449" s="167"/>
      <c r="AU449" s="167"/>
      <c r="AV449" s="167"/>
      <c r="AW449" s="167"/>
      <c r="AX449" s="167"/>
    </row>
    <row r="450" spans="3:50" ht="12.75">
      <c r="C450" s="1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c r="AA450" s="167"/>
      <c r="AB450" s="167"/>
      <c r="AC450" s="167"/>
      <c r="AD450" s="167"/>
      <c r="AE450" s="167"/>
      <c r="AF450" s="167"/>
      <c r="AG450" s="167"/>
      <c r="AH450" s="167"/>
      <c r="AI450" s="167"/>
      <c r="AJ450" s="167"/>
      <c r="AK450" s="167"/>
      <c r="AL450" s="167"/>
      <c r="AM450" s="167"/>
      <c r="AN450" s="167"/>
      <c r="AO450" s="167"/>
      <c r="AP450" s="167"/>
      <c r="AQ450" s="167"/>
      <c r="AR450" s="167"/>
      <c r="AS450" s="167"/>
      <c r="AT450" s="167"/>
      <c r="AU450" s="167"/>
      <c r="AV450" s="167"/>
      <c r="AW450" s="167"/>
      <c r="AX450" s="167"/>
    </row>
    <row r="451" spans="3:50" ht="12.75">
      <c r="C451" s="1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c r="AA451" s="167"/>
      <c r="AB451" s="167"/>
      <c r="AC451" s="167"/>
      <c r="AD451" s="167"/>
      <c r="AE451" s="167"/>
      <c r="AF451" s="167"/>
      <c r="AG451" s="167"/>
      <c r="AH451" s="167"/>
      <c r="AI451" s="167"/>
      <c r="AJ451" s="167"/>
      <c r="AK451" s="167"/>
      <c r="AL451" s="167"/>
      <c r="AM451" s="167"/>
      <c r="AN451" s="167"/>
      <c r="AO451" s="167"/>
      <c r="AP451" s="167"/>
      <c r="AQ451" s="167"/>
      <c r="AR451" s="167"/>
      <c r="AS451" s="167"/>
      <c r="AT451" s="167"/>
      <c r="AU451" s="167"/>
      <c r="AV451" s="167"/>
      <c r="AW451" s="167"/>
      <c r="AX451" s="167"/>
    </row>
    <row r="452" spans="3:50" ht="12.75">
      <c r="C452" s="1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167"/>
      <c r="AK452" s="167"/>
      <c r="AL452" s="167"/>
      <c r="AM452" s="167"/>
      <c r="AN452" s="167"/>
      <c r="AO452" s="167"/>
      <c r="AP452" s="167"/>
      <c r="AQ452" s="167"/>
      <c r="AR452" s="167"/>
      <c r="AS452" s="167"/>
      <c r="AT452" s="167"/>
      <c r="AU452" s="167"/>
      <c r="AV452" s="167"/>
      <c r="AW452" s="167"/>
      <c r="AX452" s="167"/>
    </row>
    <row r="453" spans="3:50" ht="12.75">
      <c r="C453" s="1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167"/>
      <c r="AR453" s="167"/>
      <c r="AS453" s="167"/>
      <c r="AT453" s="167"/>
      <c r="AU453" s="167"/>
      <c r="AV453" s="167"/>
      <c r="AW453" s="167"/>
      <c r="AX453" s="167"/>
    </row>
    <row r="454" spans="3:50" ht="12.75">
      <c r="C454" s="1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c r="AA454" s="167"/>
      <c r="AB454" s="167"/>
      <c r="AC454" s="167"/>
      <c r="AD454" s="167"/>
      <c r="AE454" s="167"/>
      <c r="AF454" s="167"/>
      <c r="AG454" s="167"/>
      <c r="AH454" s="167"/>
      <c r="AI454" s="167"/>
      <c r="AJ454" s="167"/>
      <c r="AK454" s="167"/>
      <c r="AL454" s="167"/>
      <c r="AM454" s="167"/>
      <c r="AN454" s="167"/>
      <c r="AO454" s="167"/>
      <c r="AP454" s="167"/>
      <c r="AQ454" s="167"/>
      <c r="AR454" s="167"/>
      <c r="AS454" s="167"/>
      <c r="AT454" s="167"/>
      <c r="AU454" s="167"/>
      <c r="AV454" s="167"/>
      <c r="AW454" s="167"/>
      <c r="AX454" s="167"/>
    </row>
    <row r="455" spans="3:50" ht="12.75">
      <c r="C455" s="1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c r="AA455" s="167"/>
      <c r="AB455" s="167"/>
      <c r="AC455" s="167"/>
      <c r="AD455" s="167"/>
      <c r="AE455" s="167"/>
      <c r="AF455" s="167"/>
      <c r="AG455" s="167"/>
      <c r="AH455" s="167"/>
      <c r="AI455" s="167"/>
      <c r="AJ455" s="167"/>
      <c r="AK455" s="167"/>
      <c r="AL455" s="167"/>
      <c r="AM455" s="167"/>
      <c r="AN455" s="167"/>
      <c r="AO455" s="167"/>
      <c r="AP455" s="167"/>
      <c r="AQ455" s="167"/>
      <c r="AR455" s="167"/>
      <c r="AS455" s="167"/>
      <c r="AT455" s="167"/>
      <c r="AU455" s="167"/>
      <c r="AV455" s="167"/>
      <c r="AW455" s="167"/>
      <c r="AX455" s="167"/>
    </row>
    <row r="456" spans="3:50" ht="12.75">
      <c r="C456" s="1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c r="AA456" s="167"/>
      <c r="AB456" s="167"/>
      <c r="AC456" s="167"/>
      <c r="AD456" s="167"/>
      <c r="AE456" s="167"/>
      <c r="AF456" s="167"/>
      <c r="AG456" s="167"/>
      <c r="AH456" s="167"/>
      <c r="AI456" s="167"/>
      <c r="AJ456" s="167"/>
      <c r="AK456" s="167"/>
      <c r="AL456" s="167"/>
      <c r="AM456" s="167"/>
      <c r="AN456" s="167"/>
      <c r="AO456" s="167"/>
      <c r="AP456" s="167"/>
      <c r="AQ456" s="167"/>
      <c r="AR456" s="167"/>
      <c r="AS456" s="167"/>
      <c r="AT456" s="167"/>
      <c r="AU456" s="167"/>
      <c r="AV456" s="167"/>
      <c r="AW456" s="167"/>
      <c r="AX456" s="167"/>
    </row>
    <row r="457" spans="3:50" ht="12.75">
      <c r="C457" s="1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c r="AA457" s="167"/>
      <c r="AB457" s="167"/>
      <c r="AC457" s="167"/>
      <c r="AD457" s="167"/>
      <c r="AE457" s="167"/>
      <c r="AF457" s="167"/>
      <c r="AG457" s="167"/>
      <c r="AH457" s="167"/>
      <c r="AI457" s="167"/>
      <c r="AJ457" s="167"/>
      <c r="AK457" s="167"/>
      <c r="AL457" s="167"/>
      <c r="AM457" s="167"/>
      <c r="AN457" s="167"/>
      <c r="AO457" s="167"/>
      <c r="AP457" s="167"/>
      <c r="AQ457" s="167"/>
      <c r="AR457" s="167"/>
      <c r="AS457" s="167"/>
      <c r="AT457" s="167"/>
      <c r="AU457" s="167"/>
      <c r="AV457" s="167"/>
      <c r="AW457" s="167"/>
      <c r="AX457" s="167"/>
    </row>
    <row r="458" spans="3:50" ht="12.75">
      <c r="C458" s="1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c r="AA458" s="167"/>
      <c r="AB458" s="167"/>
      <c r="AC458" s="167"/>
      <c r="AD458" s="167"/>
      <c r="AE458" s="167"/>
      <c r="AF458" s="167"/>
      <c r="AG458" s="167"/>
      <c r="AH458" s="167"/>
      <c r="AI458" s="167"/>
      <c r="AJ458" s="167"/>
      <c r="AK458" s="167"/>
      <c r="AL458" s="167"/>
      <c r="AM458" s="167"/>
      <c r="AN458" s="167"/>
      <c r="AO458" s="167"/>
      <c r="AP458" s="167"/>
      <c r="AQ458" s="167"/>
      <c r="AR458" s="167"/>
      <c r="AS458" s="167"/>
      <c r="AT458" s="167"/>
      <c r="AU458" s="167"/>
      <c r="AV458" s="167"/>
      <c r="AW458" s="167"/>
      <c r="AX458" s="167"/>
    </row>
    <row r="459" spans="3:50" ht="12.75">
      <c r="C459" s="1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c r="AA459" s="167"/>
      <c r="AB459" s="167"/>
      <c r="AC459" s="167"/>
      <c r="AD459" s="167"/>
      <c r="AE459" s="167"/>
      <c r="AF459" s="167"/>
      <c r="AG459" s="167"/>
      <c r="AH459" s="167"/>
      <c r="AI459" s="167"/>
      <c r="AJ459" s="167"/>
      <c r="AK459" s="167"/>
      <c r="AL459" s="167"/>
      <c r="AM459" s="167"/>
      <c r="AN459" s="167"/>
      <c r="AO459" s="167"/>
      <c r="AP459" s="167"/>
      <c r="AQ459" s="167"/>
      <c r="AR459" s="167"/>
      <c r="AS459" s="167"/>
      <c r="AT459" s="167"/>
      <c r="AU459" s="167"/>
      <c r="AV459" s="167"/>
      <c r="AW459" s="167"/>
      <c r="AX459" s="167"/>
    </row>
    <row r="460" spans="3:50" ht="12.75">
      <c r="C460" s="1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c r="AA460" s="167"/>
      <c r="AB460" s="167"/>
      <c r="AC460" s="167"/>
      <c r="AD460" s="167"/>
      <c r="AE460" s="167"/>
      <c r="AF460" s="167"/>
      <c r="AG460" s="167"/>
      <c r="AH460" s="167"/>
      <c r="AI460" s="167"/>
      <c r="AJ460" s="167"/>
      <c r="AK460" s="167"/>
      <c r="AL460" s="167"/>
      <c r="AM460" s="167"/>
      <c r="AN460" s="167"/>
      <c r="AO460" s="167"/>
      <c r="AP460" s="167"/>
      <c r="AQ460" s="167"/>
      <c r="AR460" s="167"/>
      <c r="AS460" s="167"/>
      <c r="AT460" s="167"/>
      <c r="AU460" s="167"/>
      <c r="AV460" s="167"/>
      <c r="AW460" s="167"/>
      <c r="AX460" s="167"/>
    </row>
    <row r="461" spans="3:50" ht="12.75">
      <c r="C461" s="1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c r="AA461" s="167"/>
      <c r="AB461" s="167"/>
      <c r="AC461" s="167"/>
      <c r="AD461" s="167"/>
      <c r="AE461" s="167"/>
      <c r="AF461" s="167"/>
      <c r="AG461" s="167"/>
      <c r="AH461" s="167"/>
      <c r="AI461" s="167"/>
      <c r="AJ461" s="167"/>
      <c r="AK461" s="167"/>
      <c r="AL461" s="167"/>
      <c r="AM461" s="167"/>
      <c r="AN461" s="167"/>
      <c r="AO461" s="167"/>
      <c r="AP461" s="167"/>
      <c r="AQ461" s="167"/>
      <c r="AR461" s="167"/>
      <c r="AS461" s="167"/>
      <c r="AT461" s="167"/>
      <c r="AU461" s="167"/>
      <c r="AV461" s="167"/>
      <c r="AW461" s="167"/>
      <c r="AX461" s="167"/>
    </row>
    <row r="462" spans="3:50" ht="12.75">
      <c r="C462" s="1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7"/>
    </row>
    <row r="463" spans="3:50" ht="12.75">
      <c r="C463" s="1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67"/>
      <c r="AU463" s="167"/>
      <c r="AV463" s="167"/>
      <c r="AW463" s="167"/>
      <c r="AX463" s="167"/>
    </row>
    <row r="464" spans="3:50" ht="12.75">
      <c r="C464" s="1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7"/>
      <c r="AR464" s="167"/>
      <c r="AS464" s="167"/>
      <c r="AT464" s="167"/>
      <c r="AU464" s="167"/>
      <c r="AV464" s="167"/>
      <c r="AW464" s="167"/>
      <c r="AX464" s="167"/>
    </row>
    <row r="465" spans="3:50" ht="12.75">
      <c r="C465" s="1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7"/>
      <c r="AR465" s="167"/>
      <c r="AS465" s="167"/>
      <c r="AT465" s="167"/>
      <c r="AU465" s="167"/>
      <c r="AV465" s="167"/>
      <c r="AW465" s="167"/>
      <c r="AX465" s="167"/>
    </row>
    <row r="466" spans="3:50" ht="12.75">
      <c r="C466" s="1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c r="AA466" s="167"/>
      <c r="AB466" s="167"/>
      <c r="AC466" s="167"/>
      <c r="AD466" s="167"/>
      <c r="AE466" s="167"/>
      <c r="AF466" s="167"/>
      <c r="AG466" s="167"/>
      <c r="AH466" s="167"/>
      <c r="AI466" s="167"/>
      <c r="AJ466" s="167"/>
      <c r="AK466" s="167"/>
      <c r="AL466" s="167"/>
      <c r="AM466" s="167"/>
      <c r="AN466" s="167"/>
      <c r="AO466" s="167"/>
      <c r="AP466" s="167"/>
      <c r="AQ466" s="167"/>
      <c r="AR466" s="167"/>
      <c r="AS466" s="167"/>
      <c r="AT466" s="167"/>
      <c r="AU466" s="167"/>
      <c r="AV466" s="167"/>
      <c r="AW466" s="167"/>
      <c r="AX466" s="167"/>
    </row>
    <row r="467" spans="3:50" ht="12.75">
      <c r="C467" s="1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row>
    <row r="468" spans="3:50" ht="12.75">
      <c r="C468" s="1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67"/>
      <c r="AU468" s="167"/>
      <c r="AV468" s="167"/>
      <c r="AW468" s="167"/>
      <c r="AX468" s="167"/>
    </row>
    <row r="469" spans="3:50" ht="12.75">
      <c r="C469" s="1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67"/>
      <c r="AU469" s="167"/>
      <c r="AV469" s="167"/>
      <c r="AW469" s="167"/>
      <c r="AX469" s="167"/>
    </row>
    <row r="470" spans="3:50" ht="12.75">
      <c r="C470" s="1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U470" s="167"/>
      <c r="AV470" s="167"/>
      <c r="AW470" s="167"/>
      <c r="AX470" s="167"/>
    </row>
    <row r="471" spans="3:50" ht="12.75">
      <c r="C471" s="17"/>
      <c r="D471" s="167"/>
      <c r="E471" s="167"/>
      <c r="F471" s="167"/>
      <c r="G471" s="167"/>
      <c r="H471" s="167"/>
      <c r="I471" s="167"/>
      <c r="J471" s="167"/>
      <c r="K471" s="167"/>
      <c r="L471" s="167"/>
      <c r="M471" s="167"/>
      <c r="N471" s="167"/>
      <c r="O471" s="167"/>
      <c r="P471" s="167"/>
      <c r="Q471" s="167"/>
      <c r="R471" s="167"/>
      <c r="S471" s="167"/>
      <c r="T471" s="167"/>
      <c r="U471" s="167"/>
      <c r="V471" s="167"/>
      <c r="W471" s="167"/>
      <c r="X471" s="167"/>
      <c r="Y471" s="167"/>
      <c r="Z471" s="167"/>
      <c r="AA471" s="167"/>
      <c r="AB471" s="167"/>
      <c r="AC471" s="167"/>
      <c r="AD471" s="167"/>
      <c r="AE471" s="167"/>
      <c r="AF471" s="167"/>
      <c r="AG471" s="167"/>
      <c r="AH471" s="167"/>
      <c r="AI471" s="167"/>
      <c r="AJ471" s="167"/>
      <c r="AK471" s="167"/>
      <c r="AL471" s="167"/>
      <c r="AM471" s="167"/>
      <c r="AN471" s="167"/>
      <c r="AO471" s="167"/>
      <c r="AP471" s="167"/>
      <c r="AQ471" s="167"/>
      <c r="AR471" s="167"/>
      <c r="AS471" s="167"/>
      <c r="AT471" s="167"/>
      <c r="AU471" s="167"/>
      <c r="AV471" s="167"/>
      <c r="AW471" s="167"/>
      <c r="AX471" s="167"/>
    </row>
    <row r="472" spans="3:50" ht="12.75">
      <c r="C472" s="17"/>
      <c r="D472" s="167"/>
      <c r="E472" s="167"/>
      <c r="F472" s="167"/>
      <c r="G472" s="167"/>
      <c r="H472" s="167"/>
      <c r="I472" s="167"/>
      <c r="J472" s="167"/>
      <c r="K472" s="167"/>
      <c r="L472" s="167"/>
      <c r="M472" s="167"/>
      <c r="N472" s="167"/>
      <c r="O472" s="167"/>
      <c r="P472" s="167"/>
      <c r="Q472" s="167"/>
      <c r="R472" s="167"/>
      <c r="S472" s="167"/>
      <c r="T472" s="167"/>
      <c r="U472" s="167"/>
      <c r="V472" s="167"/>
      <c r="W472" s="167"/>
      <c r="X472" s="167"/>
      <c r="Y472" s="167"/>
      <c r="Z472" s="167"/>
      <c r="AA472" s="167"/>
      <c r="AB472" s="167"/>
      <c r="AC472" s="167"/>
      <c r="AD472" s="167"/>
      <c r="AE472" s="167"/>
      <c r="AF472" s="167"/>
      <c r="AG472" s="167"/>
      <c r="AH472" s="167"/>
      <c r="AI472" s="167"/>
      <c r="AJ472" s="167"/>
      <c r="AK472" s="167"/>
      <c r="AL472" s="167"/>
      <c r="AM472" s="167"/>
      <c r="AN472" s="167"/>
      <c r="AO472" s="167"/>
      <c r="AP472" s="167"/>
      <c r="AQ472" s="167"/>
      <c r="AR472" s="167"/>
      <c r="AS472" s="167"/>
      <c r="AT472" s="167"/>
      <c r="AU472" s="167"/>
      <c r="AV472" s="167"/>
      <c r="AW472" s="167"/>
      <c r="AX472" s="167"/>
    </row>
    <row r="473" spans="3:50" ht="12.75">
      <c r="C473" s="17"/>
      <c r="D473" s="167"/>
      <c r="E473" s="167"/>
      <c r="F473" s="167"/>
      <c r="G473" s="167"/>
      <c r="H473" s="167"/>
      <c r="I473" s="167"/>
      <c r="J473" s="167"/>
      <c r="K473" s="167"/>
      <c r="L473" s="167"/>
      <c r="M473" s="167"/>
      <c r="N473" s="167"/>
      <c r="O473" s="167"/>
      <c r="P473" s="167"/>
      <c r="Q473" s="167"/>
      <c r="R473" s="167"/>
      <c r="S473" s="167"/>
      <c r="T473" s="167"/>
      <c r="U473" s="167"/>
      <c r="V473" s="167"/>
      <c r="W473" s="167"/>
      <c r="X473" s="167"/>
      <c r="Y473" s="167"/>
      <c r="Z473" s="167"/>
      <c r="AA473" s="167"/>
      <c r="AB473" s="167"/>
      <c r="AC473" s="167"/>
      <c r="AD473" s="167"/>
      <c r="AE473" s="167"/>
      <c r="AF473" s="167"/>
      <c r="AG473" s="167"/>
      <c r="AH473" s="167"/>
      <c r="AI473" s="167"/>
      <c r="AJ473" s="167"/>
      <c r="AK473" s="167"/>
      <c r="AL473" s="167"/>
      <c r="AM473" s="167"/>
      <c r="AN473" s="167"/>
      <c r="AO473" s="167"/>
      <c r="AP473" s="167"/>
      <c r="AQ473" s="167"/>
      <c r="AR473" s="167"/>
      <c r="AS473" s="167"/>
      <c r="AT473" s="167"/>
      <c r="AU473" s="167"/>
      <c r="AV473" s="167"/>
      <c r="AW473" s="167"/>
      <c r="AX473" s="167"/>
    </row>
    <row r="474" spans="3:50" ht="12.75">
      <c r="C474" s="17"/>
      <c r="D474" s="167"/>
      <c r="E474" s="167"/>
      <c r="F474" s="167"/>
      <c r="G474" s="167"/>
      <c r="H474" s="167"/>
      <c r="I474" s="167"/>
      <c r="J474" s="167"/>
      <c r="K474" s="167"/>
      <c r="L474" s="167"/>
      <c r="M474" s="167"/>
      <c r="N474" s="167"/>
      <c r="O474" s="167"/>
      <c r="P474" s="167"/>
      <c r="Q474" s="167"/>
      <c r="R474" s="167"/>
      <c r="S474" s="167"/>
      <c r="T474" s="167"/>
      <c r="U474" s="167"/>
      <c r="V474" s="167"/>
      <c r="W474" s="167"/>
      <c r="X474" s="167"/>
      <c r="Y474" s="167"/>
      <c r="Z474" s="167"/>
      <c r="AA474" s="167"/>
      <c r="AB474" s="167"/>
      <c r="AC474" s="167"/>
      <c r="AD474" s="167"/>
      <c r="AE474" s="167"/>
      <c r="AF474" s="167"/>
      <c r="AG474" s="167"/>
      <c r="AH474" s="167"/>
      <c r="AI474" s="167"/>
      <c r="AJ474" s="167"/>
      <c r="AK474" s="167"/>
      <c r="AL474" s="167"/>
      <c r="AM474" s="167"/>
      <c r="AN474" s="167"/>
      <c r="AO474" s="167"/>
      <c r="AP474" s="167"/>
      <c r="AQ474" s="167"/>
      <c r="AR474" s="167"/>
      <c r="AS474" s="167"/>
      <c r="AT474" s="167"/>
      <c r="AU474" s="167"/>
      <c r="AV474" s="167"/>
      <c r="AW474" s="167"/>
      <c r="AX474" s="167"/>
    </row>
    <row r="475" spans="3:50" ht="12.75">
      <c r="C475" s="1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c r="AA475" s="167"/>
      <c r="AB475" s="167"/>
      <c r="AC475" s="167"/>
      <c r="AD475" s="167"/>
      <c r="AE475" s="167"/>
      <c r="AF475" s="167"/>
      <c r="AG475" s="167"/>
      <c r="AH475" s="167"/>
      <c r="AI475" s="167"/>
      <c r="AJ475" s="167"/>
      <c r="AK475" s="167"/>
      <c r="AL475" s="167"/>
      <c r="AM475" s="167"/>
      <c r="AN475" s="167"/>
      <c r="AO475" s="167"/>
      <c r="AP475" s="167"/>
      <c r="AQ475" s="167"/>
      <c r="AR475" s="167"/>
      <c r="AS475" s="167"/>
      <c r="AT475" s="167"/>
      <c r="AU475" s="167"/>
      <c r="AV475" s="167"/>
      <c r="AW475" s="167"/>
      <c r="AX475" s="167"/>
    </row>
    <row r="476" spans="3:50" ht="12.75">
      <c r="C476" s="17"/>
      <c r="D476" s="167"/>
      <c r="E476" s="167"/>
      <c r="F476" s="167"/>
      <c r="G476" s="167"/>
      <c r="H476" s="167"/>
      <c r="I476" s="167"/>
      <c r="J476" s="167"/>
      <c r="K476" s="167"/>
      <c r="L476" s="167"/>
      <c r="M476" s="167"/>
      <c r="N476" s="167"/>
      <c r="O476" s="167"/>
      <c r="P476" s="167"/>
      <c r="Q476" s="167"/>
      <c r="R476" s="167"/>
      <c r="S476" s="167"/>
      <c r="T476" s="167"/>
      <c r="U476" s="167"/>
      <c r="V476" s="167"/>
      <c r="W476" s="167"/>
      <c r="X476" s="167"/>
      <c r="Y476" s="167"/>
      <c r="Z476" s="167"/>
      <c r="AA476" s="167"/>
      <c r="AB476" s="167"/>
      <c r="AC476" s="167"/>
      <c r="AD476" s="167"/>
      <c r="AE476" s="167"/>
      <c r="AF476" s="167"/>
      <c r="AG476" s="167"/>
      <c r="AH476" s="167"/>
      <c r="AI476" s="167"/>
      <c r="AJ476" s="167"/>
      <c r="AK476" s="167"/>
      <c r="AL476" s="167"/>
      <c r="AM476" s="167"/>
      <c r="AN476" s="167"/>
      <c r="AO476" s="167"/>
      <c r="AP476" s="167"/>
      <c r="AQ476" s="167"/>
      <c r="AR476" s="167"/>
      <c r="AS476" s="167"/>
      <c r="AT476" s="167"/>
      <c r="AU476" s="167"/>
      <c r="AV476" s="167"/>
      <c r="AW476" s="167"/>
      <c r="AX476" s="167"/>
    </row>
    <row r="477" spans="3:50" ht="12.75">
      <c r="C477" s="17"/>
      <c r="D477" s="167"/>
      <c r="E477" s="167"/>
      <c r="F477" s="167"/>
      <c r="G477" s="167"/>
      <c r="H477" s="167"/>
      <c r="I477" s="167"/>
      <c r="J477" s="167"/>
      <c r="K477" s="167"/>
      <c r="L477" s="167"/>
      <c r="M477" s="167"/>
      <c r="N477" s="167"/>
      <c r="O477" s="167"/>
      <c r="P477" s="167"/>
      <c r="Q477" s="167"/>
      <c r="R477" s="167"/>
      <c r="S477" s="167"/>
      <c r="T477" s="167"/>
      <c r="U477" s="167"/>
      <c r="V477" s="167"/>
      <c r="W477" s="167"/>
      <c r="X477" s="167"/>
      <c r="Y477" s="167"/>
      <c r="Z477" s="167"/>
      <c r="AA477" s="167"/>
      <c r="AB477" s="167"/>
      <c r="AC477" s="167"/>
      <c r="AD477" s="167"/>
      <c r="AE477" s="167"/>
      <c r="AF477" s="167"/>
      <c r="AG477" s="167"/>
      <c r="AH477" s="167"/>
      <c r="AI477" s="167"/>
      <c r="AJ477" s="167"/>
      <c r="AK477" s="167"/>
      <c r="AL477" s="167"/>
      <c r="AM477" s="167"/>
      <c r="AN477" s="167"/>
      <c r="AO477" s="167"/>
      <c r="AP477" s="167"/>
      <c r="AQ477" s="167"/>
      <c r="AR477" s="167"/>
      <c r="AS477" s="167"/>
      <c r="AT477" s="167"/>
      <c r="AU477" s="167"/>
      <c r="AV477" s="167"/>
      <c r="AW477" s="167"/>
      <c r="AX477" s="167"/>
    </row>
    <row r="478" spans="3:50" ht="12.75">
      <c r="C478" s="17"/>
      <c r="D478" s="167"/>
      <c r="E478" s="167"/>
      <c r="F478" s="167"/>
      <c r="G478" s="167"/>
      <c r="H478" s="167"/>
      <c r="I478" s="167"/>
      <c r="J478" s="167"/>
      <c r="K478" s="167"/>
      <c r="L478" s="167"/>
      <c r="M478" s="167"/>
      <c r="N478" s="167"/>
      <c r="O478" s="167"/>
      <c r="P478" s="167"/>
      <c r="Q478" s="167"/>
      <c r="R478" s="167"/>
      <c r="S478" s="167"/>
      <c r="T478" s="167"/>
      <c r="U478" s="167"/>
      <c r="V478" s="167"/>
      <c r="W478" s="167"/>
      <c r="X478" s="167"/>
      <c r="Y478" s="167"/>
      <c r="Z478" s="167"/>
      <c r="AA478" s="167"/>
      <c r="AB478" s="167"/>
      <c r="AC478" s="167"/>
      <c r="AD478" s="167"/>
      <c r="AE478" s="167"/>
      <c r="AF478" s="167"/>
      <c r="AG478" s="167"/>
      <c r="AH478" s="167"/>
      <c r="AI478" s="167"/>
      <c r="AJ478" s="167"/>
      <c r="AK478" s="167"/>
      <c r="AL478" s="167"/>
      <c r="AM478" s="167"/>
      <c r="AN478" s="167"/>
      <c r="AO478" s="167"/>
      <c r="AP478" s="167"/>
      <c r="AQ478" s="167"/>
      <c r="AR478" s="167"/>
      <c r="AS478" s="167"/>
      <c r="AT478" s="167"/>
      <c r="AU478" s="167"/>
      <c r="AV478" s="167"/>
      <c r="AW478" s="167"/>
      <c r="AX478" s="167"/>
    </row>
    <row r="479" spans="3:50" ht="12.75">
      <c r="C479" s="17"/>
      <c r="D479" s="167"/>
      <c r="E479" s="167"/>
      <c r="F479" s="167"/>
      <c r="G479" s="167"/>
      <c r="H479" s="167"/>
      <c r="I479" s="167"/>
      <c r="J479" s="167"/>
      <c r="K479" s="167"/>
      <c r="L479" s="167"/>
      <c r="M479" s="167"/>
      <c r="N479" s="167"/>
      <c r="O479" s="167"/>
      <c r="P479" s="167"/>
      <c r="Q479" s="167"/>
      <c r="R479" s="167"/>
      <c r="S479" s="167"/>
      <c r="T479" s="167"/>
      <c r="U479" s="167"/>
      <c r="V479" s="167"/>
      <c r="W479" s="167"/>
      <c r="X479" s="167"/>
      <c r="Y479" s="167"/>
      <c r="Z479" s="167"/>
      <c r="AA479" s="167"/>
      <c r="AB479" s="167"/>
      <c r="AC479" s="167"/>
      <c r="AD479" s="167"/>
      <c r="AE479" s="167"/>
      <c r="AF479" s="167"/>
      <c r="AG479" s="167"/>
      <c r="AH479" s="167"/>
      <c r="AI479" s="167"/>
      <c r="AJ479" s="167"/>
      <c r="AK479" s="167"/>
      <c r="AL479" s="167"/>
      <c r="AM479" s="167"/>
      <c r="AN479" s="167"/>
      <c r="AO479" s="167"/>
      <c r="AP479" s="167"/>
      <c r="AQ479" s="167"/>
      <c r="AR479" s="167"/>
      <c r="AS479" s="167"/>
      <c r="AT479" s="167"/>
      <c r="AU479" s="167"/>
      <c r="AV479" s="167"/>
      <c r="AW479" s="167"/>
      <c r="AX479" s="167"/>
    </row>
    <row r="480" spans="3:50" ht="12.75">
      <c r="C480" s="1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67"/>
      <c r="Z480" s="167"/>
      <c r="AA480" s="167"/>
      <c r="AB480" s="167"/>
      <c r="AC480" s="167"/>
      <c r="AD480" s="167"/>
      <c r="AE480" s="167"/>
      <c r="AF480" s="167"/>
      <c r="AG480" s="167"/>
      <c r="AH480" s="167"/>
      <c r="AI480" s="167"/>
      <c r="AJ480" s="167"/>
      <c r="AK480" s="167"/>
      <c r="AL480" s="167"/>
      <c r="AM480" s="167"/>
      <c r="AN480" s="167"/>
      <c r="AO480" s="167"/>
      <c r="AP480" s="167"/>
      <c r="AQ480" s="167"/>
      <c r="AR480" s="167"/>
      <c r="AS480" s="167"/>
      <c r="AT480" s="167"/>
      <c r="AU480" s="167"/>
      <c r="AV480" s="167"/>
      <c r="AW480" s="167"/>
      <c r="AX480" s="167"/>
    </row>
    <row r="481" spans="3:50" ht="12.75">
      <c r="C481" s="17"/>
      <c r="D481" s="167"/>
      <c r="E481" s="167"/>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7"/>
    </row>
    <row r="482" spans="3:50" ht="12.75">
      <c r="C482" s="17"/>
      <c r="D482" s="167"/>
      <c r="E482" s="167"/>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7"/>
    </row>
    <row r="483" spans="3:50" ht="12.75">
      <c r="C483" s="17"/>
      <c r="D483" s="167"/>
      <c r="E483" s="167"/>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7"/>
    </row>
    <row r="484" spans="3:50" ht="12.75">
      <c r="C484" s="17"/>
      <c r="D484" s="167"/>
      <c r="E484" s="167"/>
      <c r="F484" s="167"/>
      <c r="G484" s="167"/>
      <c r="H484" s="167"/>
      <c r="I484" s="167"/>
      <c r="J484" s="167"/>
      <c r="K484" s="167"/>
      <c r="L484" s="167"/>
      <c r="M484" s="167"/>
      <c r="N484" s="167"/>
      <c r="O484" s="167"/>
      <c r="P484" s="167"/>
      <c r="Q484" s="167"/>
      <c r="R484" s="167"/>
      <c r="S484" s="167"/>
      <c r="T484" s="167"/>
      <c r="U484" s="167"/>
      <c r="V484" s="167"/>
      <c r="W484" s="167"/>
      <c r="X484" s="167"/>
      <c r="Y484" s="167"/>
      <c r="Z484" s="167"/>
      <c r="AA484" s="167"/>
      <c r="AB484" s="167"/>
      <c r="AC484" s="167"/>
      <c r="AD484" s="167"/>
      <c r="AE484" s="167"/>
      <c r="AF484" s="167"/>
      <c r="AG484" s="167"/>
      <c r="AH484" s="167"/>
      <c r="AI484" s="167"/>
      <c r="AJ484" s="167"/>
      <c r="AK484" s="167"/>
      <c r="AL484" s="167"/>
      <c r="AM484" s="167"/>
      <c r="AN484" s="167"/>
      <c r="AO484" s="167"/>
      <c r="AP484" s="167"/>
      <c r="AQ484" s="167"/>
      <c r="AR484" s="167"/>
      <c r="AS484" s="167"/>
      <c r="AT484" s="167"/>
      <c r="AU484" s="167"/>
      <c r="AV484" s="167"/>
      <c r="AW484" s="167"/>
      <c r="AX484" s="167"/>
    </row>
    <row r="485" spans="3:50" ht="12.75">
      <c r="C485" s="17"/>
      <c r="D485" s="167"/>
      <c r="E485" s="167"/>
      <c r="F485" s="167"/>
      <c r="G485" s="167"/>
      <c r="H485" s="167"/>
      <c r="I485" s="167"/>
      <c r="J485" s="167"/>
      <c r="K485" s="167"/>
      <c r="L485" s="167"/>
      <c r="M485" s="167"/>
      <c r="N485" s="167"/>
      <c r="O485" s="167"/>
      <c r="P485" s="167"/>
      <c r="Q485" s="167"/>
      <c r="R485" s="167"/>
      <c r="S485" s="167"/>
      <c r="T485" s="167"/>
      <c r="U485" s="167"/>
      <c r="V485" s="167"/>
      <c r="W485" s="167"/>
      <c r="X485" s="167"/>
      <c r="Y485" s="167"/>
      <c r="Z485" s="167"/>
      <c r="AA485" s="167"/>
      <c r="AB485" s="167"/>
      <c r="AC485" s="167"/>
      <c r="AD485" s="167"/>
      <c r="AE485" s="167"/>
      <c r="AF485" s="167"/>
      <c r="AG485" s="167"/>
      <c r="AH485" s="167"/>
      <c r="AI485" s="167"/>
      <c r="AJ485" s="167"/>
      <c r="AK485" s="167"/>
      <c r="AL485" s="167"/>
      <c r="AM485" s="167"/>
      <c r="AN485" s="167"/>
      <c r="AO485" s="167"/>
      <c r="AP485" s="167"/>
      <c r="AQ485" s="167"/>
      <c r="AR485" s="167"/>
      <c r="AS485" s="167"/>
      <c r="AT485" s="167"/>
      <c r="AU485" s="167"/>
      <c r="AV485" s="167"/>
      <c r="AW485" s="167"/>
      <c r="AX485" s="167"/>
    </row>
    <row r="486" spans="3:50" ht="12.75">
      <c r="C486" s="17"/>
      <c r="D486" s="167"/>
      <c r="E486" s="167"/>
      <c r="F486" s="167"/>
      <c r="G486" s="167"/>
      <c r="H486" s="167"/>
      <c r="I486" s="167"/>
      <c r="J486" s="167"/>
      <c r="K486" s="167"/>
      <c r="L486" s="167"/>
      <c r="M486" s="167"/>
      <c r="N486" s="167"/>
      <c r="O486" s="167"/>
      <c r="P486" s="167"/>
      <c r="Q486" s="167"/>
      <c r="R486" s="167"/>
      <c r="S486" s="167"/>
      <c r="T486" s="167"/>
      <c r="U486" s="167"/>
      <c r="V486" s="167"/>
      <c r="W486" s="167"/>
      <c r="X486" s="167"/>
      <c r="Y486" s="167"/>
      <c r="Z486" s="167"/>
      <c r="AA486" s="167"/>
      <c r="AB486" s="167"/>
      <c r="AC486" s="167"/>
      <c r="AD486" s="167"/>
      <c r="AE486" s="167"/>
      <c r="AF486" s="167"/>
      <c r="AG486" s="167"/>
      <c r="AH486" s="167"/>
      <c r="AI486" s="167"/>
      <c r="AJ486" s="167"/>
      <c r="AK486" s="167"/>
      <c r="AL486" s="167"/>
      <c r="AM486" s="167"/>
      <c r="AN486" s="167"/>
      <c r="AO486" s="167"/>
      <c r="AP486" s="167"/>
      <c r="AQ486" s="167"/>
      <c r="AR486" s="167"/>
      <c r="AS486" s="167"/>
      <c r="AT486" s="167"/>
      <c r="AU486" s="167"/>
      <c r="AV486" s="167"/>
      <c r="AW486" s="167"/>
      <c r="AX486" s="167"/>
    </row>
    <row r="487" spans="3:50" ht="12.75">
      <c r="C487" s="17"/>
      <c r="D487" s="167"/>
      <c r="E487" s="167"/>
      <c r="F487" s="167"/>
      <c r="G487" s="167"/>
      <c r="H487" s="167"/>
      <c r="I487" s="167"/>
      <c r="J487" s="167"/>
      <c r="K487" s="167"/>
      <c r="L487" s="167"/>
      <c r="M487" s="167"/>
      <c r="N487" s="167"/>
      <c r="O487" s="167"/>
      <c r="P487" s="167"/>
      <c r="Q487" s="167"/>
      <c r="R487" s="167"/>
      <c r="S487" s="167"/>
      <c r="T487" s="167"/>
      <c r="U487" s="167"/>
      <c r="V487" s="167"/>
      <c r="W487" s="167"/>
      <c r="X487" s="167"/>
      <c r="Y487" s="167"/>
      <c r="Z487" s="167"/>
      <c r="AA487" s="167"/>
      <c r="AB487" s="167"/>
      <c r="AC487" s="167"/>
      <c r="AD487" s="167"/>
      <c r="AE487" s="167"/>
      <c r="AF487" s="167"/>
      <c r="AG487" s="167"/>
      <c r="AH487" s="167"/>
      <c r="AI487" s="167"/>
      <c r="AJ487" s="167"/>
      <c r="AK487" s="167"/>
      <c r="AL487" s="167"/>
      <c r="AM487" s="167"/>
      <c r="AN487" s="167"/>
      <c r="AO487" s="167"/>
      <c r="AP487" s="167"/>
      <c r="AQ487" s="167"/>
      <c r="AR487" s="167"/>
      <c r="AS487" s="167"/>
      <c r="AT487" s="167"/>
      <c r="AU487" s="167"/>
      <c r="AV487" s="167"/>
      <c r="AW487" s="167"/>
      <c r="AX487" s="167"/>
    </row>
    <row r="488" spans="3:50" ht="12.75">
      <c r="C488" s="17"/>
      <c r="D488" s="167"/>
      <c r="E488" s="167"/>
      <c r="F488" s="167"/>
      <c r="G488" s="167"/>
      <c r="H488" s="167"/>
      <c r="I488" s="167"/>
      <c r="J488" s="167"/>
      <c r="K488" s="167"/>
      <c r="L488" s="167"/>
      <c r="M488" s="167"/>
      <c r="N488" s="167"/>
      <c r="O488" s="167"/>
      <c r="P488" s="167"/>
      <c r="Q488" s="167"/>
      <c r="R488" s="167"/>
      <c r="S488" s="167"/>
      <c r="T488" s="167"/>
      <c r="U488" s="167"/>
      <c r="V488" s="167"/>
      <c r="W488" s="167"/>
      <c r="X488" s="167"/>
      <c r="Y488" s="167"/>
      <c r="Z488" s="167"/>
      <c r="AA488" s="167"/>
      <c r="AB488" s="167"/>
      <c r="AC488" s="167"/>
      <c r="AD488" s="167"/>
      <c r="AE488" s="167"/>
      <c r="AF488" s="167"/>
      <c r="AG488" s="167"/>
      <c r="AH488" s="167"/>
      <c r="AI488" s="167"/>
      <c r="AJ488" s="167"/>
      <c r="AK488" s="167"/>
      <c r="AL488" s="167"/>
      <c r="AM488" s="167"/>
      <c r="AN488" s="167"/>
      <c r="AO488" s="167"/>
      <c r="AP488" s="167"/>
      <c r="AQ488" s="167"/>
      <c r="AR488" s="167"/>
      <c r="AS488" s="167"/>
      <c r="AT488" s="167"/>
      <c r="AU488" s="167"/>
      <c r="AV488" s="167"/>
      <c r="AW488" s="167"/>
      <c r="AX488" s="167"/>
    </row>
    <row r="489" spans="3:50" ht="12.75">
      <c r="C489" s="1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c r="AA489" s="167"/>
      <c r="AB489" s="167"/>
      <c r="AC489" s="167"/>
      <c r="AD489" s="167"/>
      <c r="AE489" s="167"/>
      <c r="AF489" s="167"/>
      <c r="AG489" s="167"/>
      <c r="AH489" s="167"/>
      <c r="AI489" s="167"/>
      <c r="AJ489" s="167"/>
      <c r="AK489" s="167"/>
      <c r="AL489" s="167"/>
      <c r="AM489" s="167"/>
      <c r="AN489" s="167"/>
      <c r="AO489" s="167"/>
      <c r="AP489" s="167"/>
      <c r="AQ489" s="167"/>
      <c r="AR489" s="167"/>
      <c r="AS489" s="167"/>
      <c r="AT489" s="167"/>
      <c r="AU489" s="167"/>
      <c r="AV489" s="167"/>
      <c r="AW489" s="167"/>
      <c r="AX489" s="167"/>
    </row>
    <row r="490" spans="3:50" ht="12.75">
      <c r="C490" s="17"/>
      <c r="D490" s="167"/>
      <c r="E490" s="167"/>
      <c r="F490" s="167"/>
      <c r="G490" s="167"/>
      <c r="H490" s="167"/>
      <c r="I490" s="167"/>
      <c r="J490" s="167"/>
      <c r="K490" s="167"/>
      <c r="L490" s="167"/>
      <c r="M490" s="167"/>
      <c r="N490" s="167"/>
      <c r="O490" s="167"/>
      <c r="P490" s="167"/>
      <c r="Q490" s="167"/>
      <c r="R490" s="167"/>
      <c r="S490" s="167"/>
      <c r="T490" s="167"/>
      <c r="U490" s="167"/>
      <c r="V490" s="167"/>
      <c r="W490" s="167"/>
      <c r="X490" s="167"/>
      <c r="Y490" s="167"/>
      <c r="Z490" s="167"/>
      <c r="AA490" s="167"/>
      <c r="AB490" s="167"/>
      <c r="AC490" s="167"/>
      <c r="AD490" s="167"/>
      <c r="AE490" s="167"/>
      <c r="AF490" s="167"/>
      <c r="AG490" s="167"/>
      <c r="AH490" s="167"/>
      <c r="AI490" s="167"/>
      <c r="AJ490" s="167"/>
      <c r="AK490" s="167"/>
      <c r="AL490" s="167"/>
      <c r="AM490" s="167"/>
      <c r="AN490" s="167"/>
      <c r="AO490" s="167"/>
      <c r="AP490" s="167"/>
      <c r="AQ490" s="167"/>
      <c r="AR490" s="167"/>
      <c r="AS490" s="167"/>
      <c r="AT490" s="167"/>
      <c r="AU490" s="167"/>
      <c r="AV490" s="167"/>
      <c r="AW490" s="167"/>
      <c r="AX490" s="167"/>
    </row>
    <row r="491" spans="3:50" ht="12.75">
      <c r="C491" s="17"/>
      <c r="D491" s="167"/>
      <c r="E491" s="167"/>
      <c r="F491" s="167"/>
      <c r="G491" s="167"/>
      <c r="H491" s="167"/>
      <c r="I491" s="167"/>
      <c r="J491" s="167"/>
      <c r="K491" s="167"/>
      <c r="L491" s="167"/>
      <c r="M491" s="167"/>
      <c r="N491" s="167"/>
      <c r="O491" s="167"/>
      <c r="P491" s="167"/>
      <c r="Q491" s="167"/>
      <c r="R491" s="167"/>
      <c r="S491" s="167"/>
      <c r="T491" s="167"/>
      <c r="U491" s="167"/>
      <c r="V491" s="167"/>
      <c r="W491" s="167"/>
      <c r="X491" s="167"/>
      <c r="Y491" s="167"/>
      <c r="Z491" s="167"/>
      <c r="AA491" s="167"/>
      <c r="AB491" s="167"/>
      <c r="AC491" s="167"/>
      <c r="AD491" s="167"/>
      <c r="AE491" s="167"/>
      <c r="AF491" s="167"/>
      <c r="AG491" s="167"/>
      <c r="AH491" s="167"/>
      <c r="AI491" s="167"/>
      <c r="AJ491" s="167"/>
      <c r="AK491" s="167"/>
      <c r="AL491" s="167"/>
      <c r="AM491" s="167"/>
      <c r="AN491" s="167"/>
      <c r="AO491" s="167"/>
      <c r="AP491" s="167"/>
      <c r="AQ491" s="167"/>
      <c r="AR491" s="167"/>
      <c r="AS491" s="167"/>
      <c r="AT491" s="167"/>
      <c r="AU491" s="167"/>
      <c r="AV491" s="167"/>
      <c r="AW491" s="167"/>
      <c r="AX491" s="167"/>
    </row>
    <row r="492" spans="3:50" ht="12.75">
      <c r="C492" s="17"/>
      <c r="D492" s="167"/>
      <c r="E492" s="167"/>
      <c r="F492" s="167"/>
      <c r="G492" s="167"/>
      <c r="H492" s="167"/>
      <c r="I492" s="167"/>
      <c r="J492" s="167"/>
      <c r="K492" s="167"/>
      <c r="L492" s="167"/>
      <c r="M492" s="167"/>
      <c r="N492" s="167"/>
      <c r="O492" s="167"/>
      <c r="P492" s="167"/>
      <c r="Q492" s="167"/>
      <c r="R492" s="167"/>
      <c r="S492" s="167"/>
      <c r="T492" s="167"/>
      <c r="U492" s="167"/>
      <c r="V492" s="167"/>
      <c r="W492" s="167"/>
      <c r="X492" s="167"/>
      <c r="Y492" s="167"/>
      <c r="Z492" s="167"/>
      <c r="AA492" s="167"/>
      <c r="AB492" s="167"/>
      <c r="AC492" s="167"/>
      <c r="AD492" s="167"/>
      <c r="AE492" s="167"/>
      <c r="AF492" s="167"/>
      <c r="AG492" s="167"/>
      <c r="AH492" s="167"/>
      <c r="AI492" s="167"/>
      <c r="AJ492" s="167"/>
      <c r="AK492" s="167"/>
      <c r="AL492" s="167"/>
      <c r="AM492" s="167"/>
      <c r="AN492" s="167"/>
      <c r="AO492" s="167"/>
      <c r="AP492" s="167"/>
      <c r="AQ492" s="167"/>
      <c r="AR492" s="167"/>
      <c r="AS492" s="167"/>
      <c r="AT492" s="167"/>
      <c r="AU492" s="167"/>
      <c r="AV492" s="167"/>
      <c r="AW492" s="167"/>
      <c r="AX492" s="167"/>
    </row>
    <row r="493" spans="3:50" ht="12.75">
      <c r="C493" s="17"/>
      <c r="D493" s="167"/>
      <c r="E493" s="167"/>
      <c r="F493" s="167"/>
      <c r="G493" s="167"/>
      <c r="H493" s="167"/>
      <c r="I493" s="167"/>
      <c r="J493" s="167"/>
      <c r="K493" s="167"/>
      <c r="L493" s="167"/>
      <c r="M493" s="167"/>
      <c r="N493" s="167"/>
      <c r="O493" s="167"/>
      <c r="P493" s="167"/>
      <c r="Q493" s="167"/>
      <c r="R493" s="167"/>
      <c r="S493" s="167"/>
      <c r="T493" s="167"/>
      <c r="U493" s="167"/>
      <c r="V493" s="167"/>
      <c r="W493" s="167"/>
      <c r="X493" s="167"/>
      <c r="Y493" s="167"/>
      <c r="Z493" s="167"/>
      <c r="AA493" s="167"/>
      <c r="AB493" s="167"/>
      <c r="AC493" s="167"/>
      <c r="AD493" s="167"/>
      <c r="AE493" s="167"/>
      <c r="AF493" s="167"/>
      <c r="AG493" s="167"/>
      <c r="AH493" s="167"/>
      <c r="AI493" s="167"/>
      <c r="AJ493" s="167"/>
      <c r="AK493" s="167"/>
      <c r="AL493" s="167"/>
      <c r="AM493" s="167"/>
      <c r="AN493" s="167"/>
      <c r="AO493" s="167"/>
      <c r="AP493" s="167"/>
      <c r="AQ493" s="167"/>
      <c r="AR493" s="167"/>
      <c r="AS493" s="167"/>
      <c r="AT493" s="167"/>
      <c r="AU493" s="167"/>
      <c r="AV493" s="167"/>
      <c r="AW493" s="167"/>
      <c r="AX493" s="167"/>
    </row>
    <row r="494" spans="3:50" ht="12.75">
      <c r="C494" s="17"/>
      <c r="D494" s="167"/>
      <c r="E494" s="167"/>
      <c r="F494" s="167"/>
      <c r="G494" s="167"/>
      <c r="H494" s="167"/>
      <c r="I494" s="167"/>
      <c r="J494" s="167"/>
      <c r="K494" s="167"/>
      <c r="L494" s="167"/>
      <c r="M494" s="167"/>
      <c r="N494" s="167"/>
      <c r="O494" s="167"/>
      <c r="P494" s="167"/>
      <c r="Q494" s="167"/>
      <c r="R494" s="167"/>
      <c r="S494" s="167"/>
      <c r="T494" s="167"/>
      <c r="U494" s="167"/>
      <c r="V494" s="167"/>
      <c r="W494" s="167"/>
      <c r="X494" s="167"/>
      <c r="Y494" s="167"/>
      <c r="Z494" s="167"/>
      <c r="AA494" s="167"/>
      <c r="AB494" s="167"/>
      <c r="AC494" s="167"/>
      <c r="AD494" s="167"/>
      <c r="AE494" s="167"/>
      <c r="AF494" s="167"/>
      <c r="AG494" s="167"/>
      <c r="AH494" s="167"/>
      <c r="AI494" s="167"/>
      <c r="AJ494" s="167"/>
      <c r="AK494" s="167"/>
      <c r="AL494" s="167"/>
      <c r="AM494" s="167"/>
      <c r="AN494" s="167"/>
      <c r="AO494" s="167"/>
      <c r="AP494" s="167"/>
      <c r="AQ494" s="167"/>
      <c r="AR494" s="167"/>
      <c r="AS494" s="167"/>
      <c r="AT494" s="167"/>
      <c r="AU494" s="167"/>
      <c r="AV494" s="167"/>
      <c r="AW494" s="167"/>
      <c r="AX494" s="167"/>
    </row>
    <row r="495" spans="3:50" ht="12.75">
      <c r="C495" s="17"/>
      <c r="D495" s="167"/>
      <c r="E495" s="167"/>
      <c r="F495" s="167"/>
      <c r="G495" s="167"/>
      <c r="H495" s="167"/>
      <c r="I495" s="167"/>
      <c r="J495" s="167"/>
      <c r="K495" s="167"/>
      <c r="L495" s="167"/>
      <c r="M495" s="167"/>
      <c r="N495" s="167"/>
      <c r="O495" s="167"/>
      <c r="P495" s="167"/>
      <c r="Q495" s="167"/>
      <c r="R495" s="167"/>
      <c r="S495" s="167"/>
      <c r="T495" s="167"/>
      <c r="U495" s="167"/>
      <c r="V495" s="167"/>
      <c r="W495" s="167"/>
      <c r="X495" s="167"/>
      <c r="Y495" s="167"/>
      <c r="Z495" s="167"/>
      <c r="AA495" s="167"/>
      <c r="AB495" s="167"/>
      <c r="AC495" s="167"/>
      <c r="AD495" s="167"/>
      <c r="AE495" s="167"/>
      <c r="AF495" s="167"/>
      <c r="AG495" s="167"/>
      <c r="AH495" s="167"/>
      <c r="AI495" s="167"/>
      <c r="AJ495" s="167"/>
      <c r="AK495" s="167"/>
      <c r="AL495" s="167"/>
      <c r="AM495" s="167"/>
      <c r="AN495" s="167"/>
      <c r="AO495" s="167"/>
      <c r="AP495" s="167"/>
      <c r="AQ495" s="167"/>
      <c r="AR495" s="167"/>
      <c r="AS495" s="167"/>
      <c r="AT495" s="167"/>
      <c r="AU495" s="167"/>
      <c r="AV495" s="167"/>
      <c r="AW495" s="167"/>
      <c r="AX495" s="167"/>
    </row>
    <row r="496" spans="3:50" ht="12.75">
      <c r="C496" s="17"/>
      <c r="D496" s="167"/>
      <c r="E496" s="167"/>
      <c r="F496" s="167"/>
      <c r="G496" s="167"/>
      <c r="H496" s="167"/>
      <c r="I496" s="167"/>
      <c r="J496" s="167"/>
      <c r="K496" s="167"/>
      <c r="L496" s="167"/>
      <c r="M496" s="167"/>
      <c r="N496" s="167"/>
      <c r="O496" s="167"/>
      <c r="P496" s="167"/>
      <c r="Q496" s="167"/>
      <c r="R496" s="167"/>
      <c r="S496" s="167"/>
      <c r="T496" s="167"/>
      <c r="U496" s="167"/>
      <c r="V496" s="167"/>
      <c r="W496" s="167"/>
      <c r="X496" s="167"/>
      <c r="Y496" s="167"/>
      <c r="Z496" s="167"/>
      <c r="AA496" s="167"/>
      <c r="AB496" s="167"/>
      <c r="AC496" s="167"/>
      <c r="AD496" s="167"/>
      <c r="AE496" s="167"/>
      <c r="AF496" s="167"/>
      <c r="AG496" s="167"/>
      <c r="AH496" s="167"/>
      <c r="AI496" s="167"/>
      <c r="AJ496" s="167"/>
      <c r="AK496" s="167"/>
      <c r="AL496" s="167"/>
      <c r="AM496" s="167"/>
      <c r="AN496" s="167"/>
      <c r="AO496" s="167"/>
      <c r="AP496" s="167"/>
      <c r="AQ496" s="167"/>
      <c r="AR496" s="167"/>
      <c r="AS496" s="167"/>
      <c r="AT496" s="167"/>
      <c r="AU496" s="167"/>
      <c r="AV496" s="167"/>
      <c r="AW496" s="167"/>
      <c r="AX496" s="167"/>
    </row>
    <row r="497" spans="3:50" ht="12.75">
      <c r="C497" s="1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c r="AA497" s="167"/>
      <c r="AB497" s="167"/>
      <c r="AC497" s="167"/>
      <c r="AD497" s="167"/>
      <c r="AE497" s="167"/>
      <c r="AF497" s="167"/>
      <c r="AG497" s="167"/>
      <c r="AH497" s="167"/>
      <c r="AI497" s="167"/>
      <c r="AJ497" s="167"/>
      <c r="AK497" s="167"/>
      <c r="AL497" s="167"/>
      <c r="AM497" s="167"/>
      <c r="AN497" s="167"/>
      <c r="AO497" s="167"/>
      <c r="AP497" s="167"/>
      <c r="AQ497" s="167"/>
      <c r="AR497" s="167"/>
      <c r="AS497" s="167"/>
      <c r="AT497" s="167"/>
      <c r="AU497" s="167"/>
      <c r="AV497" s="167"/>
      <c r="AW497" s="167"/>
      <c r="AX497" s="167"/>
    </row>
    <row r="498" spans="3:50" ht="12.75">
      <c r="C498" s="17"/>
      <c r="D498" s="167"/>
      <c r="E498" s="167"/>
      <c r="F498" s="167"/>
      <c r="G498" s="167"/>
      <c r="H498" s="167"/>
      <c r="I498" s="167"/>
      <c r="J498" s="167"/>
      <c r="K498" s="167"/>
      <c r="L498" s="167"/>
      <c r="M498" s="167"/>
      <c r="N498" s="167"/>
      <c r="O498" s="167"/>
      <c r="P498" s="167"/>
      <c r="Q498" s="167"/>
      <c r="R498" s="167"/>
      <c r="S498" s="167"/>
      <c r="T498" s="167"/>
      <c r="U498" s="167"/>
      <c r="V498" s="167"/>
      <c r="W498" s="167"/>
      <c r="X498" s="167"/>
      <c r="Y498" s="167"/>
      <c r="Z498" s="167"/>
      <c r="AA498" s="167"/>
      <c r="AB498" s="167"/>
      <c r="AC498" s="167"/>
      <c r="AD498" s="167"/>
      <c r="AE498" s="167"/>
      <c r="AF498" s="167"/>
      <c r="AG498" s="167"/>
      <c r="AH498" s="167"/>
      <c r="AI498" s="167"/>
      <c r="AJ498" s="167"/>
      <c r="AK498" s="167"/>
      <c r="AL498" s="167"/>
      <c r="AM498" s="167"/>
      <c r="AN498" s="167"/>
      <c r="AO498" s="167"/>
      <c r="AP498" s="167"/>
      <c r="AQ498" s="167"/>
      <c r="AR498" s="167"/>
      <c r="AS498" s="167"/>
      <c r="AT498" s="167"/>
      <c r="AU498" s="167"/>
      <c r="AV498" s="167"/>
      <c r="AW498" s="167"/>
      <c r="AX498" s="167"/>
    </row>
    <row r="499" spans="3:50" ht="12.75">
      <c r="C499" s="17"/>
      <c r="D499" s="167"/>
      <c r="E499" s="167"/>
      <c r="F499" s="167"/>
      <c r="G499" s="167"/>
      <c r="H499" s="167"/>
      <c r="I499" s="167"/>
      <c r="J499" s="167"/>
      <c r="K499" s="167"/>
      <c r="L499" s="167"/>
      <c r="M499" s="167"/>
      <c r="N499" s="167"/>
      <c r="O499" s="167"/>
      <c r="P499" s="167"/>
      <c r="Q499" s="167"/>
      <c r="R499" s="167"/>
      <c r="S499" s="167"/>
      <c r="T499" s="167"/>
      <c r="U499" s="167"/>
      <c r="V499" s="167"/>
      <c r="W499" s="167"/>
      <c r="X499" s="167"/>
      <c r="Y499" s="167"/>
      <c r="Z499" s="167"/>
      <c r="AA499" s="167"/>
      <c r="AB499" s="167"/>
      <c r="AC499" s="167"/>
      <c r="AD499" s="167"/>
      <c r="AE499" s="167"/>
      <c r="AF499" s="167"/>
      <c r="AG499" s="167"/>
      <c r="AH499" s="167"/>
      <c r="AI499" s="167"/>
      <c r="AJ499" s="167"/>
      <c r="AK499" s="167"/>
      <c r="AL499" s="167"/>
      <c r="AM499" s="167"/>
      <c r="AN499" s="167"/>
      <c r="AO499" s="167"/>
      <c r="AP499" s="167"/>
      <c r="AQ499" s="167"/>
      <c r="AR499" s="167"/>
      <c r="AS499" s="167"/>
      <c r="AT499" s="167"/>
      <c r="AU499" s="167"/>
      <c r="AV499" s="167"/>
      <c r="AW499" s="167"/>
      <c r="AX499" s="167"/>
    </row>
    <row r="500" spans="3:50" ht="12.75">
      <c r="C500" s="17"/>
      <c r="D500" s="167"/>
      <c r="E500" s="167"/>
      <c r="F500" s="167"/>
      <c r="G500" s="167"/>
      <c r="H500" s="167"/>
      <c r="I500" s="167"/>
      <c r="J500" s="167"/>
      <c r="K500" s="167"/>
      <c r="L500" s="167"/>
      <c r="M500" s="167"/>
      <c r="N500" s="167"/>
      <c r="O500" s="167"/>
      <c r="P500" s="167"/>
      <c r="Q500" s="167"/>
      <c r="R500" s="167"/>
      <c r="S500" s="167"/>
      <c r="T500" s="167"/>
      <c r="U500" s="167"/>
      <c r="V500" s="167"/>
      <c r="W500" s="167"/>
      <c r="X500" s="167"/>
      <c r="Y500" s="167"/>
      <c r="Z500" s="167"/>
      <c r="AA500" s="167"/>
      <c r="AB500" s="167"/>
      <c r="AC500" s="167"/>
      <c r="AD500" s="167"/>
      <c r="AE500" s="167"/>
      <c r="AF500" s="167"/>
      <c r="AG500" s="167"/>
      <c r="AH500" s="167"/>
      <c r="AI500" s="167"/>
      <c r="AJ500" s="167"/>
      <c r="AK500" s="167"/>
      <c r="AL500" s="167"/>
      <c r="AM500" s="167"/>
      <c r="AN500" s="167"/>
      <c r="AO500" s="167"/>
      <c r="AP500" s="167"/>
      <c r="AQ500" s="167"/>
      <c r="AR500" s="167"/>
      <c r="AS500" s="167"/>
      <c r="AT500" s="167"/>
      <c r="AU500" s="167"/>
      <c r="AV500" s="167"/>
      <c r="AW500" s="167"/>
      <c r="AX500" s="167"/>
    </row>
    <row r="501" spans="3:50" ht="12.75">
      <c r="C501" s="17"/>
      <c r="D501" s="167"/>
      <c r="E501" s="167"/>
      <c r="F501" s="167"/>
      <c r="G501" s="167"/>
      <c r="H501" s="167"/>
      <c r="I501" s="167"/>
      <c r="J501" s="167"/>
      <c r="K501" s="167"/>
      <c r="L501" s="167"/>
      <c r="M501" s="167"/>
      <c r="N501" s="167"/>
      <c r="O501" s="167"/>
      <c r="P501" s="167"/>
      <c r="Q501" s="167"/>
      <c r="R501" s="167"/>
      <c r="S501" s="167"/>
      <c r="T501" s="167"/>
      <c r="U501" s="167"/>
      <c r="V501" s="167"/>
      <c r="W501" s="167"/>
      <c r="X501" s="167"/>
      <c r="Y501" s="167"/>
      <c r="Z501" s="167"/>
      <c r="AA501" s="167"/>
      <c r="AB501" s="167"/>
      <c r="AC501" s="167"/>
      <c r="AD501" s="167"/>
      <c r="AE501" s="167"/>
      <c r="AF501" s="167"/>
      <c r="AG501" s="167"/>
      <c r="AH501" s="167"/>
      <c r="AI501" s="167"/>
      <c r="AJ501" s="167"/>
      <c r="AK501" s="167"/>
      <c r="AL501" s="167"/>
      <c r="AM501" s="167"/>
      <c r="AN501" s="167"/>
      <c r="AO501" s="167"/>
      <c r="AP501" s="167"/>
      <c r="AQ501" s="167"/>
      <c r="AR501" s="167"/>
      <c r="AS501" s="167"/>
      <c r="AT501" s="167"/>
      <c r="AU501" s="167"/>
      <c r="AV501" s="167"/>
      <c r="AW501" s="167"/>
      <c r="AX501" s="167"/>
    </row>
    <row r="502" spans="3:50" ht="12.75">
      <c r="C502" s="17"/>
      <c r="D502" s="167"/>
      <c r="E502" s="167"/>
      <c r="F502" s="167"/>
      <c r="G502" s="167"/>
      <c r="H502" s="167"/>
      <c r="I502" s="167"/>
      <c r="J502" s="167"/>
      <c r="K502" s="167"/>
      <c r="L502" s="167"/>
      <c r="M502" s="167"/>
      <c r="N502" s="167"/>
      <c r="O502" s="167"/>
      <c r="P502" s="167"/>
      <c r="Q502" s="167"/>
      <c r="R502" s="167"/>
      <c r="S502" s="167"/>
      <c r="T502" s="167"/>
      <c r="U502" s="167"/>
      <c r="V502" s="167"/>
      <c r="W502" s="167"/>
      <c r="X502" s="167"/>
      <c r="Y502" s="167"/>
      <c r="Z502" s="167"/>
      <c r="AA502" s="167"/>
      <c r="AB502" s="167"/>
      <c r="AC502" s="167"/>
      <c r="AD502" s="167"/>
      <c r="AE502" s="167"/>
      <c r="AF502" s="167"/>
      <c r="AG502" s="167"/>
      <c r="AH502" s="167"/>
      <c r="AI502" s="167"/>
      <c r="AJ502" s="167"/>
      <c r="AK502" s="167"/>
      <c r="AL502" s="167"/>
      <c r="AM502" s="167"/>
      <c r="AN502" s="167"/>
      <c r="AO502" s="167"/>
      <c r="AP502" s="167"/>
      <c r="AQ502" s="167"/>
      <c r="AR502" s="167"/>
      <c r="AS502" s="167"/>
      <c r="AT502" s="167"/>
      <c r="AU502" s="167"/>
      <c r="AV502" s="167"/>
      <c r="AW502" s="167"/>
      <c r="AX502" s="167"/>
    </row>
    <row r="503" spans="3:50" ht="12.75">
      <c r="C503" s="17"/>
      <c r="D503" s="167"/>
      <c r="E503" s="167"/>
      <c r="F503" s="167"/>
      <c r="G503" s="167"/>
      <c r="H503" s="167"/>
      <c r="I503" s="167"/>
      <c r="J503" s="167"/>
      <c r="K503" s="167"/>
      <c r="L503" s="167"/>
      <c r="M503" s="167"/>
      <c r="N503" s="167"/>
      <c r="O503" s="167"/>
      <c r="P503" s="167"/>
      <c r="Q503" s="167"/>
      <c r="R503" s="167"/>
      <c r="S503" s="167"/>
      <c r="T503" s="167"/>
      <c r="U503" s="167"/>
      <c r="V503" s="167"/>
      <c r="W503" s="167"/>
      <c r="X503" s="167"/>
      <c r="Y503" s="167"/>
      <c r="Z503" s="167"/>
      <c r="AA503" s="167"/>
      <c r="AB503" s="167"/>
      <c r="AC503" s="167"/>
      <c r="AD503" s="167"/>
      <c r="AE503" s="167"/>
      <c r="AF503" s="167"/>
      <c r="AG503" s="167"/>
      <c r="AH503" s="167"/>
      <c r="AI503" s="167"/>
      <c r="AJ503" s="167"/>
      <c r="AK503" s="167"/>
      <c r="AL503" s="167"/>
      <c r="AM503" s="167"/>
      <c r="AN503" s="167"/>
      <c r="AO503" s="167"/>
      <c r="AP503" s="167"/>
      <c r="AQ503" s="167"/>
      <c r="AR503" s="167"/>
      <c r="AS503" s="167"/>
      <c r="AT503" s="167"/>
      <c r="AU503" s="167"/>
      <c r="AV503" s="167"/>
      <c r="AW503" s="167"/>
      <c r="AX503" s="167"/>
    </row>
    <row r="504" spans="3:50" ht="12.75">
      <c r="C504" s="17"/>
      <c r="D504" s="167"/>
      <c r="E504" s="167"/>
      <c r="F504" s="167"/>
      <c r="G504" s="167"/>
      <c r="H504" s="167"/>
      <c r="I504" s="167"/>
      <c r="J504" s="167"/>
      <c r="K504" s="167"/>
      <c r="L504" s="167"/>
      <c r="M504" s="167"/>
      <c r="N504" s="167"/>
      <c r="O504" s="167"/>
      <c r="P504" s="167"/>
      <c r="Q504" s="167"/>
      <c r="R504" s="167"/>
      <c r="S504" s="167"/>
      <c r="T504" s="167"/>
      <c r="U504" s="167"/>
      <c r="V504" s="167"/>
      <c r="W504" s="167"/>
      <c r="X504" s="167"/>
      <c r="Y504" s="167"/>
      <c r="Z504" s="167"/>
      <c r="AA504" s="167"/>
      <c r="AB504" s="167"/>
      <c r="AC504" s="167"/>
      <c r="AD504" s="167"/>
      <c r="AE504" s="167"/>
      <c r="AF504" s="167"/>
      <c r="AG504" s="167"/>
      <c r="AH504" s="167"/>
      <c r="AI504" s="167"/>
      <c r="AJ504" s="167"/>
      <c r="AK504" s="167"/>
      <c r="AL504" s="167"/>
      <c r="AM504" s="167"/>
      <c r="AN504" s="167"/>
      <c r="AO504" s="167"/>
      <c r="AP504" s="167"/>
      <c r="AQ504" s="167"/>
      <c r="AR504" s="167"/>
      <c r="AS504" s="167"/>
      <c r="AT504" s="167"/>
      <c r="AU504" s="167"/>
      <c r="AV504" s="167"/>
      <c r="AW504" s="167"/>
      <c r="AX504" s="167"/>
    </row>
    <row r="505" spans="3:50" ht="12.75">
      <c r="C505" s="17"/>
      <c r="D505" s="167"/>
      <c r="E505" s="167"/>
      <c r="F505" s="167"/>
      <c r="G505" s="167"/>
      <c r="H505" s="167"/>
      <c r="I505" s="167"/>
      <c r="J505" s="167"/>
      <c r="K505" s="167"/>
      <c r="L505" s="167"/>
      <c r="M505" s="167"/>
      <c r="N505" s="167"/>
      <c r="O505" s="167"/>
      <c r="P505" s="167"/>
      <c r="Q505" s="167"/>
      <c r="R505" s="167"/>
      <c r="S505" s="167"/>
      <c r="T505" s="167"/>
      <c r="U505" s="167"/>
      <c r="V505" s="167"/>
      <c r="W505" s="167"/>
      <c r="X505" s="167"/>
      <c r="Y505" s="167"/>
      <c r="Z505" s="167"/>
      <c r="AA505" s="167"/>
      <c r="AB505" s="167"/>
      <c r="AC505" s="167"/>
      <c r="AD505" s="167"/>
      <c r="AE505" s="167"/>
      <c r="AF505" s="167"/>
      <c r="AG505" s="167"/>
      <c r="AH505" s="167"/>
      <c r="AI505" s="167"/>
      <c r="AJ505" s="167"/>
      <c r="AK505" s="167"/>
      <c r="AL505" s="167"/>
      <c r="AM505" s="167"/>
      <c r="AN505" s="167"/>
      <c r="AO505" s="167"/>
      <c r="AP505" s="167"/>
      <c r="AQ505" s="167"/>
      <c r="AR505" s="167"/>
      <c r="AS505" s="167"/>
      <c r="AT505" s="167"/>
      <c r="AU505" s="167"/>
      <c r="AV505" s="167"/>
      <c r="AW505" s="167"/>
      <c r="AX505" s="167"/>
    </row>
    <row r="506" spans="3:50" ht="12.75">
      <c r="C506" s="17"/>
      <c r="D506" s="167"/>
      <c r="E506" s="167"/>
      <c r="F506" s="167"/>
      <c r="G506" s="167"/>
      <c r="H506" s="167"/>
      <c r="I506" s="167"/>
      <c r="J506" s="167"/>
      <c r="K506" s="167"/>
      <c r="L506" s="167"/>
      <c r="M506" s="167"/>
      <c r="N506" s="167"/>
      <c r="O506" s="167"/>
      <c r="P506" s="167"/>
      <c r="Q506" s="167"/>
      <c r="R506" s="167"/>
      <c r="S506" s="167"/>
      <c r="T506" s="167"/>
      <c r="U506" s="167"/>
      <c r="V506" s="167"/>
      <c r="W506" s="167"/>
      <c r="X506" s="167"/>
      <c r="Y506" s="167"/>
      <c r="Z506" s="167"/>
      <c r="AA506" s="167"/>
      <c r="AB506" s="167"/>
      <c r="AC506" s="167"/>
      <c r="AD506" s="167"/>
      <c r="AE506" s="167"/>
      <c r="AF506" s="167"/>
      <c r="AG506" s="167"/>
      <c r="AH506" s="167"/>
      <c r="AI506" s="167"/>
      <c r="AJ506" s="167"/>
      <c r="AK506" s="167"/>
      <c r="AL506" s="167"/>
      <c r="AM506" s="167"/>
      <c r="AN506" s="167"/>
      <c r="AO506" s="167"/>
      <c r="AP506" s="167"/>
      <c r="AQ506" s="167"/>
      <c r="AR506" s="167"/>
      <c r="AS506" s="167"/>
      <c r="AT506" s="167"/>
      <c r="AU506" s="167"/>
      <c r="AV506" s="167"/>
      <c r="AW506" s="167"/>
      <c r="AX506" s="167"/>
    </row>
    <row r="507" spans="3:50" ht="12.75">
      <c r="C507" s="17"/>
      <c r="D507" s="167"/>
      <c r="E507" s="167"/>
      <c r="F507" s="167"/>
      <c r="G507" s="167"/>
      <c r="H507" s="167"/>
      <c r="I507" s="167"/>
      <c r="J507" s="167"/>
      <c r="K507" s="167"/>
      <c r="L507" s="167"/>
      <c r="M507" s="167"/>
      <c r="N507" s="167"/>
      <c r="O507" s="167"/>
      <c r="P507" s="167"/>
      <c r="Q507" s="167"/>
      <c r="R507" s="167"/>
      <c r="S507" s="167"/>
      <c r="T507" s="167"/>
      <c r="U507" s="167"/>
      <c r="V507" s="167"/>
      <c r="W507" s="167"/>
      <c r="X507" s="167"/>
      <c r="Y507" s="167"/>
      <c r="Z507" s="167"/>
      <c r="AA507" s="167"/>
      <c r="AB507" s="167"/>
      <c r="AC507" s="167"/>
      <c r="AD507" s="167"/>
      <c r="AE507" s="167"/>
      <c r="AF507" s="167"/>
      <c r="AG507" s="167"/>
      <c r="AH507" s="167"/>
      <c r="AI507" s="167"/>
      <c r="AJ507" s="167"/>
      <c r="AK507" s="167"/>
      <c r="AL507" s="167"/>
      <c r="AM507" s="167"/>
      <c r="AN507" s="167"/>
      <c r="AO507" s="167"/>
      <c r="AP507" s="167"/>
      <c r="AQ507" s="167"/>
      <c r="AR507" s="167"/>
      <c r="AS507" s="167"/>
      <c r="AT507" s="167"/>
      <c r="AU507" s="167"/>
      <c r="AV507" s="167"/>
      <c r="AW507" s="167"/>
      <c r="AX507" s="167"/>
    </row>
    <row r="508" spans="3:50" ht="12.75">
      <c r="C508" s="17"/>
      <c r="D508" s="167"/>
      <c r="E508" s="167"/>
      <c r="F508" s="167"/>
      <c r="G508" s="167"/>
      <c r="H508" s="167"/>
      <c r="I508" s="167"/>
      <c r="J508" s="167"/>
      <c r="K508" s="167"/>
      <c r="L508" s="167"/>
      <c r="M508" s="167"/>
      <c r="N508" s="167"/>
      <c r="O508" s="167"/>
      <c r="P508" s="167"/>
      <c r="Q508" s="167"/>
      <c r="R508" s="167"/>
      <c r="S508" s="167"/>
      <c r="T508" s="167"/>
      <c r="U508" s="167"/>
      <c r="V508" s="167"/>
      <c r="W508" s="167"/>
      <c r="X508" s="167"/>
      <c r="Y508" s="167"/>
      <c r="Z508" s="167"/>
      <c r="AA508" s="167"/>
      <c r="AB508" s="167"/>
      <c r="AC508" s="167"/>
      <c r="AD508" s="167"/>
      <c r="AE508" s="167"/>
      <c r="AF508" s="167"/>
      <c r="AG508" s="167"/>
      <c r="AH508" s="167"/>
      <c r="AI508" s="167"/>
      <c r="AJ508" s="167"/>
      <c r="AK508" s="167"/>
      <c r="AL508" s="167"/>
      <c r="AM508" s="167"/>
      <c r="AN508" s="167"/>
      <c r="AO508" s="167"/>
      <c r="AP508" s="167"/>
      <c r="AQ508" s="167"/>
      <c r="AR508" s="167"/>
      <c r="AS508" s="167"/>
      <c r="AT508" s="167"/>
      <c r="AU508" s="167"/>
      <c r="AV508" s="167"/>
      <c r="AW508" s="167"/>
      <c r="AX508" s="167"/>
    </row>
    <row r="509" spans="3:50" ht="12.75">
      <c r="C509" s="17"/>
      <c r="D509" s="167"/>
      <c r="E509" s="167"/>
      <c r="F509" s="167"/>
      <c r="G509" s="167"/>
      <c r="H509" s="167"/>
      <c r="I509" s="167"/>
      <c r="J509" s="167"/>
      <c r="K509" s="167"/>
      <c r="L509" s="167"/>
      <c r="M509" s="167"/>
      <c r="N509" s="167"/>
      <c r="O509" s="167"/>
      <c r="P509" s="167"/>
      <c r="Q509" s="167"/>
      <c r="R509" s="167"/>
      <c r="S509" s="167"/>
      <c r="T509" s="167"/>
      <c r="U509" s="167"/>
      <c r="V509" s="167"/>
      <c r="W509" s="167"/>
      <c r="X509" s="167"/>
      <c r="Y509" s="167"/>
      <c r="Z509" s="167"/>
      <c r="AA509" s="167"/>
      <c r="AB509" s="167"/>
      <c r="AC509" s="167"/>
      <c r="AD509" s="167"/>
      <c r="AE509" s="167"/>
      <c r="AF509" s="167"/>
      <c r="AG509" s="167"/>
      <c r="AH509" s="167"/>
      <c r="AI509" s="167"/>
      <c r="AJ509" s="167"/>
      <c r="AK509" s="167"/>
      <c r="AL509" s="167"/>
      <c r="AM509" s="167"/>
      <c r="AN509" s="167"/>
      <c r="AO509" s="167"/>
      <c r="AP509" s="167"/>
      <c r="AQ509" s="167"/>
      <c r="AR509" s="167"/>
      <c r="AS509" s="167"/>
      <c r="AT509" s="167"/>
      <c r="AU509" s="167"/>
      <c r="AV509" s="167"/>
      <c r="AW509" s="167"/>
      <c r="AX509" s="167"/>
    </row>
    <row r="510" spans="3:50" ht="12.75">
      <c r="C510" s="17"/>
      <c r="D510" s="167"/>
      <c r="E510" s="167"/>
      <c r="F510" s="167"/>
      <c r="G510" s="167"/>
      <c r="H510" s="167"/>
      <c r="I510" s="167"/>
      <c r="J510" s="167"/>
      <c r="K510" s="167"/>
      <c r="L510" s="167"/>
      <c r="M510" s="167"/>
      <c r="N510" s="167"/>
      <c r="O510" s="167"/>
      <c r="P510" s="167"/>
      <c r="Q510" s="167"/>
      <c r="R510" s="167"/>
      <c r="S510" s="167"/>
      <c r="T510" s="167"/>
      <c r="U510" s="167"/>
      <c r="V510" s="167"/>
      <c r="W510" s="167"/>
      <c r="X510" s="167"/>
      <c r="Y510" s="167"/>
      <c r="Z510" s="167"/>
      <c r="AA510" s="167"/>
      <c r="AB510" s="167"/>
      <c r="AC510" s="167"/>
      <c r="AD510" s="167"/>
      <c r="AE510" s="167"/>
      <c r="AF510" s="167"/>
      <c r="AG510" s="167"/>
      <c r="AH510" s="167"/>
      <c r="AI510" s="167"/>
      <c r="AJ510" s="167"/>
      <c r="AK510" s="167"/>
      <c r="AL510" s="167"/>
      <c r="AM510" s="167"/>
      <c r="AN510" s="167"/>
      <c r="AO510" s="167"/>
      <c r="AP510" s="167"/>
      <c r="AQ510" s="167"/>
      <c r="AR510" s="167"/>
      <c r="AS510" s="167"/>
      <c r="AT510" s="167"/>
      <c r="AU510" s="167"/>
      <c r="AV510" s="167"/>
      <c r="AW510" s="167"/>
      <c r="AX510" s="167"/>
    </row>
    <row r="511" spans="3:50" ht="12.75">
      <c r="C511" s="17"/>
      <c r="D511" s="167"/>
      <c r="E511" s="167"/>
      <c r="F511" s="167"/>
      <c r="G511" s="167"/>
      <c r="H511" s="167"/>
      <c r="I511" s="167"/>
      <c r="J511" s="167"/>
      <c r="K511" s="167"/>
      <c r="L511" s="167"/>
      <c r="M511" s="167"/>
      <c r="N511" s="167"/>
      <c r="O511" s="167"/>
      <c r="P511" s="167"/>
      <c r="Q511" s="167"/>
      <c r="R511" s="167"/>
      <c r="S511" s="167"/>
      <c r="T511" s="167"/>
      <c r="U511" s="167"/>
      <c r="V511" s="167"/>
      <c r="W511" s="167"/>
      <c r="X511" s="167"/>
      <c r="Y511" s="167"/>
      <c r="Z511" s="167"/>
      <c r="AA511" s="167"/>
      <c r="AB511" s="167"/>
      <c r="AC511" s="167"/>
      <c r="AD511" s="167"/>
      <c r="AE511" s="167"/>
      <c r="AF511" s="167"/>
      <c r="AG511" s="167"/>
      <c r="AH511" s="167"/>
      <c r="AI511" s="167"/>
      <c r="AJ511" s="167"/>
      <c r="AK511" s="167"/>
      <c r="AL511" s="167"/>
      <c r="AM511" s="167"/>
      <c r="AN511" s="167"/>
      <c r="AO511" s="167"/>
      <c r="AP511" s="167"/>
      <c r="AQ511" s="167"/>
      <c r="AR511" s="167"/>
      <c r="AS511" s="167"/>
      <c r="AT511" s="167"/>
      <c r="AU511" s="167"/>
      <c r="AV511" s="167"/>
      <c r="AW511" s="167"/>
      <c r="AX511" s="167"/>
    </row>
    <row r="512" spans="3:50" ht="12.75">
      <c r="C512" s="17"/>
      <c r="D512" s="167"/>
      <c r="E512" s="167"/>
      <c r="F512" s="167"/>
      <c r="G512" s="167"/>
      <c r="H512" s="167"/>
      <c r="I512" s="167"/>
      <c r="J512" s="167"/>
      <c r="K512" s="167"/>
      <c r="L512" s="167"/>
      <c r="M512" s="167"/>
      <c r="N512" s="167"/>
      <c r="O512" s="167"/>
      <c r="P512" s="167"/>
      <c r="Q512" s="167"/>
      <c r="R512" s="167"/>
      <c r="S512" s="167"/>
      <c r="T512" s="167"/>
      <c r="U512" s="167"/>
      <c r="V512" s="167"/>
      <c r="W512" s="167"/>
      <c r="X512" s="167"/>
      <c r="Y512" s="167"/>
      <c r="Z512" s="167"/>
      <c r="AA512" s="167"/>
      <c r="AB512" s="167"/>
      <c r="AC512" s="167"/>
      <c r="AD512" s="167"/>
      <c r="AE512" s="167"/>
      <c r="AF512" s="167"/>
      <c r="AG512" s="167"/>
      <c r="AH512" s="167"/>
      <c r="AI512" s="167"/>
      <c r="AJ512" s="167"/>
      <c r="AK512" s="167"/>
      <c r="AL512" s="167"/>
      <c r="AM512" s="167"/>
      <c r="AN512" s="167"/>
      <c r="AO512" s="167"/>
      <c r="AP512" s="167"/>
      <c r="AQ512" s="167"/>
      <c r="AR512" s="167"/>
      <c r="AS512" s="167"/>
      <c r="AT512" s="167"/>
      <c r="AU512" s="167"/>
      <c r="AV512" s="167"/>
      <c r="AW512" s="167"/>
      <c r="AX512" s="167"/>
    </row>
    <row r="513" spans="3:50" ht="12.75">
      <c r="C513" s="17"/>
      <c r="D513" s="167"/>
      <c r="E513" s="167"/>
      <c r="F513" s="167"/>
      <c r="G513" s="167"/>
      <c r="H513" s="167"/>
      <c r="I513" s="167"/>
      <c r="J513" s="167"/>
      <c r="K513" s="167"/>
      <c r="L513" s="167"/>
      <c r="M513" s="167"/>
      <c r="N513" s="167"/>
      <c r="O513" s="167"/>
      <c r="P513" s="167"/>
      <c r="Q513" s="167"/>
      <c r="R513" s="167"/>
      <c r="S513" s="167"/>
      <c r="T513" s="167"/>
      <c r="U513" s="167"/>
      <c r="V513" s="167"/>
      <c r="W513" s="167"/>
      <c r="X513" s="167"/>
      <c r="Y513" s="167"/>
      <c r="Z513" s="167"/>
      <c r="AA513" s="167"/>
      <c r="AB513" s="167"/>
      <c r="AC513" s="167"/>
      <c r="AD513" s="167"/>
      <c r="AE513" s="167"/>
      <c r="AF513" s="167"/>
      <c r="AG513" s="167"/>
      <c r="AH513" s="167"/>
      <c r="AI513" s="167"/>
      <c r="AJ513" s="167"/>
      <c r="AK513" s="167"/>
      <c r="AL513" s="167"/>
      <c r="AM513" s="167"/>
      <c r="AN513" s="167"/>
      <c r="AO513" s="167"/>
      <c r="AP513" s="167"/>
      <c r="AQ513" s="167"/>
      <c r="AR513" s="167"/>
      <c r="AS513" s="167"/>
      <c r="AT513" s="167"/>
      <c r="AU513" s="167"/>
      <c r="AV513" s="167"/>
      <c r="AW513" s="167"/>
      <c r="AX513" s="167"/>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&amp;LAC2059D9&amp;CФорма № 1-1, Підрозділ: Могилів-Подільський міськрайонний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9">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9" t="s">
        <v>335</v>
      </c>
      <c r="B1" s="259"/>
      <c r="C1" s="259"/>
      <c r="D1" s="96"/>
    </row>
    <row r="2" spans="1:4" ht="29.25" customHeight="1">
      <c r="A2" s="97" t="s">
        <v>123</v>
      </c>
      <c r="B2" s="260" t="s">
        <v>124</v>
      </c>
      <c r="C2" s="261"/>
      <c r="D2" s="98" t="s">
        <v>125</v>
      </c>
    </row>
    <row r="3" spans="1:4" ht="20.25" customHeight="1">
      <c r="A3" s="99">
        <v>1</v>
      </c>
      <c r="B3" s="266" t="s">
        <v>285</v>
      </c>
      <c r="C3" s="267"/>
      <c r="D3" s="120">
        <v>28</v>
      </c>
    </row>
    <row r="4" spans="1:4" ht="20.25" customHeight="1">
      <c r="A4" s="99">
        <v>2</v>
      </c>
      <c r="B4" s="268" t="s">
        <v>71</v>
      </c>
      <c r="C4" s="100" t="s">
        <v>205</v>
      </c>
      <c r="D4" s="120">
        <v>19</v>
      </c>
    </row>
    <row r="5" spans="1:4" ht="20.25" customHeight="1">
      <c r="A5" s="99">
        <v>3</v>
      </c>
      <c r="B5" s="269"/>
      <c r="C5" s="100" t="s">
        <v>206</v>
      </c>
      <c r="D5" s="120"/>
    </row>
    <row r="6" spans="1:4" ht="20.25" customHeight="1">
      <c r="A6" s="99">
        <v>4</v>
      </c>
      <c r="B6" s="269"/>
      <c r="C6" s="100" t="s">
        <v>204</v>
      </c>
      <c r="D6" s="120">
        <v>6</v>
      </c>
    </row>
    <row r="7" spans="1:4" ht="20.25" customHeight="1">
      <c r="A7" s="99">
        <v>5</v>
      </c>
      <c r="B7" s="269"/>
      <c r="C7" s="100" t="s">
        <v>207</v>
      </c>
      <c r="D7" s="120">
        <v>2</v>
      </c>
    </row>
    <row r="8" spans="1:4" ht="19.5" customHeight="1">
      <c r="A8" s="99">
        <v>6</v>
      </c>
      <c r="B8" s="269"/>
      <c r="C8" s="100" t="s">
        <v>234</v>
      </c>
      <c r="D8" s="120">
        <v>1</v>
      </c>
    </row>
    <row r="9" spans="1:11" ht="17.25" customHeight="1">
      <c r="A9" s="99">
        <v>7</v>
      </c>
      <c r="B9" s="262" t="s">
        <v>235</v>
      </c>
      <c r="C9" s="263"/>
      <c r="D9" s="120">
        <v>8</v>
      </c>
      <c r="H9" s="21"/>
      <c r="I9" s="21"/>
      <c r="J9" s="21"/>
      <c r="K9" s="22"/>
    </row>
    <row r="10" spans="1:11" ht="18.75" customHeight="1">
      <c r="A10" s="99">
        <v>8</v>
      </c>
      <c r="B10" s="262" t="s">
        <v>289</v>
      </c>
      <c r="C10" s="263"/>
      <c r="D10" s="120">
        <v>1</v>
      </c>
      <c r="H10" s="21"/>
      <c r="I10" s="21"/>
      <c r="J10" s="21"/>
      <c r="K10" s="22"/>
    </row>
    <row r="11" spans="1:11" ht="18.75" customHeight="1">
      <c r="A11" s="99">
        <v>9</v>
      </c>
      <c r="B11" s="262" t="s">
        <v>301</v>
      </c>
      <c r="C11" s="263"/>
      <c r="D11" s="120">
        <v>8</v>
      </c>
      <c r="H11" s="21"/>
      <c r="I11" s="21"/>
      <c r="J11" s="21"/>
      <c r="K11" s="22"/>
    </row>
    <row r="12" spans="1:11" ht="18" customHeight="1">
      <c r="A12" s="99">
        <v>10</v>
      </c>
      <c r="B12" s="270" t="s">
        <v>209</v>
      </c>
      <c r="C12" s="271"/>
      <c r="D12" s="120">
        <v>4</v>
      </c>
      <c r="H12" s="21"/>
      <c r="I12" s="21"/>
      <c r="J12" s="21"/>
      <c r="K12" s="22"/>
    </row>
    <row r="13" spans="1:11" ht="18" customHeight="1">
      <c r="A13" s="99">
        <v>11</v>
      </c>
      <c r="B13" s="274" t="s">
        <v>208</v>
      </c>
      <c r="C13" s="274"/>
      <c r="D13" s="120">
        <v>2</v>
      </c>
      <c r="H13" s="21"/>
      <c r="I13" s="21"/>
      <c r="J13" s="21"/>
      <c r="K13" s="22"/>
    </row>
    <row r="14" spans="1:11" ht="16.5" customHeight="1">
      <c r="A14" s="99">
        <v>12</v>
      </c>
      <c r="B14" s="264" t="s">
        <v>274</v>
      </c>
      <c r="C14" s="265"/>
      <c r="D14" s="120">
        <v>2</v>
      </c>
      <c r="H14" s="21"/>
      <c r="I14" s="21"/>
      <c r="J14" s="21"/>
      <c r="K14" s="22"/>
    </row>
    <row r="15" spans="1:11" ht="18" customHeight="1">
      <c r="A15" s="99">
        <v>13</v>
      </c>
      <c r="B15" s="262" t="s">
        <v>336</v>
      </c>
      <c r="C15" s="263"/>
      <c r="D15" s="120">
        <v>1</v>
      </c>
      <c r="H15" s="21"/>
      <c r="I15" s="21"/>
      <c r="J15" s="21"/>
      <c r="K15" s="22"/>
    </row>
    <row r="16" spans="1:11" ht="18" customHeight="1">
      <c r="A16" s="99">
        <v>14</v>
      </c>
      <c r="B16" s="272" t="s">
        <v>155</v>
      </c>
      <c r="C16" s="273"/>
      <c r="D16" s="120"/>
      <c r="H16" s="21"/>
      <c r="I16" s="21"/>
      <c r="J16" s="21"/>
      <c r="K16" s="22"/>
    </row>
    <row r="17" spans="1:11" ht="18" customHeight="1">
      <c r="A17" s="99">
        <v>15</v>
      </c>
      <c r="B17" s="272" t="s">
        <v>146</v>
      </c>
      <c r="C17" s="273"/>
      <c r="D17" s="120"/>
      <c r="H17" s="21"/>
      <c r="I17" s="21"/>
      <c r="J17" s="21"/>
      <c r="K17" s="22"/>
    </row>
    <row r="18" spans="1:11" ht="18" customHeight="1">
      <c r="A18" s="99">
        <v>16</v>
      </c>
      <c r="B18" s="262" t="s">
        <v>337</v>
      </c>
      <c r="C18" s="263"/>
      <c r="D18" s="120">
        <v>1</v>
      </c>
      <c r="H18" s="21"/>
      <c r="I18" s="21"/>
      <c r="J18" s="21"/>
      <c r="K18" s="22"/>
    </row>
    <row r="19" spans="1:11" ht="18" customHeight="1">
      <c r="A19" s="99">
        <v>17</v>
      </c>
      <c r="B19" s="262" t="s">
        <v>134</v>
      </c>
      <c r="C19" s="263"/>
      <c r="D19" s="120"/>
      <c r="H19" s="21"/>
      <c r="I19" s="21"/>
      <c r="J19" s="21"/>
      <c r="K19" s="22"/>
    </row>
    <row r="20" spans="1:11" ht="18" customHeight="1">
      <c r="A20" s="99">
        <v>18</v>
      </c>
      <c r="B20" s="272" t="s">
        <v>156</v>
      </c>
      <c r="C20" s="273"/>
      <c r="D20" s="120">
        <v>30450</v>
      </c>
      <c r="H20" s="21"/>
      <c r="I20" s="21"/>
      <c r="J20" s="21"/>
      <c r="K20" s="22"/>
    </row>
    <row r="21" spans="1:11" ht="18" customHeight="1">
      <c r="A21" s="99">
        <v>19</v>
      </c>
      <c r="B21" s="272" t="s">
        <v>291</v>
      </c>
      <c r="C21" s="273"/>
      <c r="D21" s="120"/>
      <c r="H21" s="21"/>
      <c r="I21" s="21"/>
      <c r="J21" s="21"/>
      <c r="K21" s="22"/>
    </row>
    <row r="22" spans="1:11" ht="18" customHeight="1">
      <c r="A22" s="99">
        <v>20</v>
      </c>
      <c r="B22" s="262" t="s">
        <v>210</v>
      </c>
      <c r="C22" s="263"/>
      <c r="D22" s="120"/>
      <c r="H22" s="21"/>
      <c r="I22" s="21"/>
      <c r="J22" s="21"/>
      <c r="K22" s="22"/>
    </row>
    <row r="23" spans="1:11" ht="18" customHeight="1">
      <c r="A23" s="99">
        <v>21</v>
      </c>
      <c r="B23" s="272" t="s">
        <v>290</v>
      </c>
      <c r="C23" s="273"/>
      <c r="D23" s="120"/>
      <c r="H23" s="21"/>
      <c r="I23" s="21"/>
      <c r="J23" s="21"/>
      <c r="K23" s="22"/>
    </row>
    <row r="24" spans="1:11" ht="18" customHeight="1">
      <c r="A24" s="99">
        <v>22</v>
      </c>
      <c r="B24" s="262" t="s">
        <v>1</v>
      </c>
      <c r="C24" s="263"/>
      <c r="D24" s="120"/>
      <c r="H24" s="21"/>
      <c r="I24" s="21"/>
      <c r="J24" s="21"/>
      <c r="K24" s="22"/>
    </row>
    <row r="25" spans="1:11" ht="23.25" customHeight="1">
      <c r="A25" s="99">
        <v>23</v>
      </c>
      <c r="B25" s="274" t="s">
        <v>281</v>
      </c>
      <c r="C25" s="274"/>
      <c r="D25" s="120">
        <v>82</v>
      </c>
      <c r="H25" s="23"/>
      <c r="I25" s="23"/>
      <c r="J25" s="23"/>
      <c r="K25" s="22"/>
    </row>
    <row r="26" spans="1:11" ht="27" customHeight="1">
      <c r="A26" s="99">
        <v>24</v>
      </c>
      <c r="B26" s="262" t="s">
        <v>338</v>
      </c>
      <c r="C26" s="263"/>
      <c r="D26" s="120">
        <v>1</v>
      </c>
      <c r="H26" s="23"/>
      <c r="I26" s="23"/>
      <c r="J26" s="23"/>
      <c r="K26" s="22"/>
    </row>
    <row r="27" spans="1:11" ht="18" customHeight="1">
      <c r="A27" s="99">
        <v>25</v>
      </c>
      <c r="B27" s="274" t="s">
        <v>284</v>
      </c>
      <c r="C27" s="274"/>
      <c r="D27" s="120">
        <v>59027</v>
      </c>
      <c r="H27" s="23"/>
      <c r="I27" s="23"/>
      <c r="J27" s="23"/>
      <c r="K27" s="22"/>
    </row>
    <row r="28" spans="1:11" ht="14.25" customHeight="1">
      <c r="A28" s="99">
        <v>26</v>
      </c>
      <c r="B28" s="275" t="s">
        <v>157</v>
      </c>
      <c r="C28" s="275"/>
      <c r="D28" s="120">
        <v>6167</v>
      </c>
      <c r="H28" s="23"/>
      <c r="I28" s="23"/>
      <c r="J28" s="23"/>
      <c r="K28" s="22"/>
    </row>
    <row r="29" spans="1:11" ht="16.5" customHeight="1">
      <c r="A29" s="99">
        <v>27</v>
      </c>
      <c r="B29" s="274" t="s">
        <v>133</v>
      </c>
      <c r="C29" s="274"/>
      <c r="D29" s="120"/>
      <c r="H29" s="22"/>
      <c r="I29" s="22"/>
      <c r="J29" s="22"/>
      <c r="K29" s="22"/>
    </row>
    <row r="30" spans="1:4" ht="16.5" customHeight="1">
      <c r="A30" s="99">
        <v>28</v>
      </c>
      <c r="B30" s="275" t="s">
        <v>147</v>
      </c>
      <c r="C30" s="275"/>
      <c r="D30" s="120"/>
    </row>
    <row r="31" spans="1:9" ht="16.5" customHeight="1">
      <c r="A31" s="99">
        <v>29</v>
      </c>
      <c r="B31" s="262" t="s">
        <v>282</v>
      </c>
      <c r="C31" s="263"/>
      <c r="D31" s="120">
        <v>7</v>
      </c>
      <c r="H31" s="24"/>
      <c r="I31" s="24"/>
    </row>
    <row r="32" spans="1:9" ht="16.5" customHeight="1">
      <c r="A32" s="99">
        <v>30</v>
      </c>
      <c r="B32" s="262" t="s">
        <v>339</v>
      </c>
      <c r="C32" s="263"/>
      <c r="D32" s="120">
        <v>4</v>
      </c>
      <c r="H32" s="24"/>
      <c r="I32" s="24"/>
    </row>
    <row r="33" spans="1:9" ht="16.5" customHeight="1">
      <c r="A33" s="99">
        <v>31</v>
      </c>
      <c r="B33" s="262" t="s">
        <v>243</v>
      </c>
      <c r="C33" s="263"/>
      <c r="D33" s="120">
        <v>22</v>
      </c>
      <c r="H33" s="24"/>
      <c r="I33" s="24"/>
    </row>
    <row r="34" spans="1:9" ht="16.5" customHeight="1">
      <c r="A34" s="99">
        <v>32</v>
      </c>
      <c r="B34" s="274" t="s">
        <v>283</v>
      </c>
      <c r="C34" s="274"/>
      <c r="D34" s="120"/>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&amp;LAC2059D9&amp;CФорма № 1-1, Підрозділ: Могилів-Подільський міськрайонний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6" t="s">
        <v>292</v>
      </c>
      <c r="B1" s="276"/>
      <c r="C1" s="276"/>
      <c r="D1" s="276"/>
      <c r="E1" s="276"/>
      <c r="F1" s="276"/>
      <c r="G1" s="276"/>
      <c r="H1" s="276"/>
      <c r="I1" s="276"/>
      <c r="J1" s="276"/>
      <c r="K1" s="276"/>
      <c r="L1" s="276"/>
      <c r="M1" s="276"/>
      <c r="N1" s="276"/>
      <c r="O1" s="276"/>
      <c r="P1" s="276"/>
      <c r="Q1" s="276"/>
      <c r="R1" s="276"/>
      <c r="S1" s="2"/>
      <c r="T1" s="2"/>
    </row>
    <row r="2" spans="1:20" ht="24" customHeight="1">
      <c r="A2" s="283" t="s">
        <v>135</v>
      </c>
      <c r="B2" s="277" t="s">
        <v>83</v>
      </c>
      <c r="C2" s="286" t="s">
        <v>158</v>
      </c>
      <c r="D2" s="277" t="s">
        <v>136</v>
      </c>
      <c r="E2" s="277" t="s">
        <v>236</v>
      </c>
      <c r="F2" s="277" t="s">
        <v>84</v>
      </c>
      <c r="G2" s="277" t="s">
        <v>85</v>
      </c>
      <c r="H2" s="277" t="s">
        <v>293</v>
      </c>
      <c r="I2" s="277" t="s">
        <v>179</v>
      </c>
      <c r="J2" s="277" t="s">
        <v>86</v>
      </c>
      <c r="K2" s="277" t="s">
        <v>87</v>
      </c>
      <c r="L2" s="277" t="s">
        <v>184</v>
      </c>
      <c r="M2" s="277" t="s">
        <v>88</v>
      </c>
      <c r="N2" s="277" t="s">
        <v>180</v>
      </c>
      <c r="O2" s="289" t="s">
        <v>181</v>
      </c>
      <c r="P2" s="280" t="s">
        <v>165</v>
      </c>
      <c r="Q2" s="281"/>
      <c r="R2" s="282"/>
      <c r="S2" s="4"/>
      <c r="T2" s="4"/>
    </row>
    <row r="3" spans="1:20" ht="25.5" customHeight="1">
      <c r="A3" s="284"/>
      <c r="B3" s="278"/>
      <c r="C3" s="287"/>
      <c r="D3" s="278"/>
      <c r="E3" s="278"/>
      <c r="F3" s="278"/>
      <c r="G3" s="278"/>
      <c r="H3" s="278"/>
      <c r="I3" s="278"/>
      <c r="J3" s="278"/>
      <c r="K3" s="278"/>
      <c r="L3" s="278"/>
      <c r="M3" s="278"/>
      <c r="N3" s="278"/>
      <c r="O3" s="289"/>
      <c r="P3" s="277" t="s">
        <v>70</v>
      </c>
      <c r="Q3" s="280" t="s">
        <v>71</v>
      </c>
      <c r="R3" s="282"/>
      <c r="S3" s="4"/>
      <c r="T3" s="4"/>
    </row>
    <row r="4" spans="1:20" ht="62.25" customHeight="1">
      <c r="A4" s="285"/>
      <c r="B4" s="279"/>
      <c r="C4" s="288"/>
      <c r="D4" s="279"/>
      <c r="E4" s="279"/>
      <c r="F4" s="279"/>
      <c r="G4" s="279"/>
      <c r="H4" s="279"/>
      <c r="I4" s="279"/>
      <c r="J4" s="279"/>
      <c r="K4" s="279"/>
      <c r="L4" s="279"/>
      <c r="M4" s="279"/>
      <c r="N4" s="279"/>
      <c r="O4" s="289"/>
      <c r="P4" s="279"/>
      <c r="Q4" s="181" t="s">
        <v>182</v>
      </c>
      <c r="R4" s="181" t="s">
        <v>118</v>
      </c>
      <c r="S4" s="4"/>
      <c r="T4" s="4"/>
    </row>
    <row r="5" spans="1:20" s="40" customFormat="1" ht="12.75">
      <c r="A5" s="65" t="s">
        <v>73</v>
      </c>
      <c r="B5" s="65">
        <v>1</v>
      </c>
      <c r="C5" s="65">
        <v>2</v>
      </c>
      <c r="D5" s="65">
        <v>3</v>
      </c>
      <c r="E5" s="65">
        <v>4</v>
      </c>
      <c r="F5" s="65">
        <v>5</v>
      </c>
      <c r="G5" s="65">
        <v>6</v>
      </c>
      <c r="H5" s="65">
        <v>7</v>
      </c>
      <c r="I5" s="65">
        <v>8</v>
      </c>
      <c r="J5" s="65">
        <v>9</v>
      </c>
      <c r="K5" s="65">
        <v>10</v>
      </c>
      <c r="L5" s="65">
        <v>11</v>
      </c>
      <c r="M5" s="65">
        <v>12</v>
      </c>
      <c r="N5" s="65">
        <v>13</v>
      </c>
      <c r="O5" s="65">
        <v>14</v>
      </c>
      <c r="P5" s="65">
        <v>15</v>
      </c>
      <c r="Q5" s="65">
        <v>16</v>
      </c>
      <c r="R5" s="65">
        <v>17</v>
      </c>
      <c r="S5" s="3"/>
      <c r="T5" s="3"/>
    </row>
    <row r="6" spans="1:20" ht="21.75" customHeight="1">
      <c r="A6" s="182" t="s">
        <v>89</v>
      </c>
      <c r="B6" s="151">
        <v>12</v>
      </c>
      <c r="C6" s="151">
        <v>115291</v>
      </c>
      <c r="D6" s="151"/>
      <c r="E6" s="151"/>
      <c r="F6" s="151">
        <v>6</v>
      </c>
      <c r="G6" s="151"/>
      <c r="H6" s="151"/>
      <c r="I6" s="151"/>
      <c r="J6" s="151">
        <v>2</v>
      </c>
      <c r="K6" s="151">
        <v>1</v>
      </c>
      <c r="L6" s="151"/>
      <c r="M6" s="151">
        <v>14</v>
      </c>
      <c r="N6" s="151"/>
      <c r="O6" s="151"/>
      <c r="P6" s="151">
        <v>42</v>
      </c>
      <c r="Q6" s="151">
        <v>41</v>
      </c>
      <c r="R6" s="151"/>
      <c r="S6" s="2"/>
      <c r="T6" s="2"/>
    </row>
    <row r="7" spans="1:20" ht="20.25" customHeight="1">
      <c r="A7" s="182" t="s">
        <v>90</v>
      </c>
      <c r="B7" s="151"/>
      <c r="C7" s="151"/>
      <c r="D7" s="151"/>
      <c r="E7" s="151"/>
      <c r="F7" s="151"/>
      <c r="G7" s="151"/>
      <c r="H7" s="151"/>
      <c r="I7" s="151">
        <v>1</v>
      </c>
      <c r="J7" s="151"/>
      <c r="K7" s="151"/>
      <c r="L7" s="151"/>
      <c r="M7" s="151"/>
      <c r="N7" s="151"/>
      <c r="O7" s="179"/>
      <c r="P7" s="151"/>
      <c r="Q7" s="151"/>
      <c r="R7" s="151"/>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&amp;LAC2059D9&amp;CФорма № 1-1, Підрозділ: Могилів-Подільський міськрайонний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4">
      <selection activeCell="S11" sqref="S11"/>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0" t="s">
        <v>129</v>
      </c>
      <c r="B2" s="290"/>
      <c r="C2" s="290"/>
      <c r="D2" s="290"/>
      <c r="E2" s="290"/>
      <c r="F2" s="290"/>
      <c r="G2" s="290"/>
      <c r="H2" s="290"/>
      <c r="I2" s="290"/>
      <c r="J2" s="290"/>
      <c r="K2" s="290"/>
      <c r="L2" s="290"/>
      <c r="M2" s="290"/>
      <c r="N2" s="290"/>
      <c r="O2" s="290"/>
      <c r="P2" s="290"/>
    </row>
    <row r="4" spans="1:17" s="40" customFormat="1" ht="50.25" customHeight="1">
      <c r="A4" s="291" t="s">
        <v>123</v>
      </c>
      <c r="B4" s="293" t="s">
        <v>91</v>
      </c>
      <c r="C4" s="294"/>
      <c r="D4" s="295"/>
      <c r="E4" s="293" t="s">
        <v>294</v>
      </c>
      <c r="F4" s="295"/>
      <c r="G4" s="299" t="s">
        <v>119</v>
      </c>
      <c r="H4" s="300"/>
      <c r="I4" s="299" t="s">
        <v>92</v>
      </c>
      <c r="J4" s="300"/>
      <c r="K4" s="299" t="s">
        <v>93</v>
      </c>
      <c r="L4" s="301"/>
      <c r="M4" s="300"/>
      <c r="N4" s="291" t="s">
        <v>139</v>
      </c>
      <c r="O4" s="299" t="s">
        <v>159</v>
      </c>
      <c r="P4" s="300"/>
      <c r="Q4" s="178"/>
    </row>
    <row r="5" spans="1:17" s="40" customFormat="1" ht="50.25" customHeight="1">
      <c r="A5" s="292"/>
      <c r="B5" s="296"/>
      <c r="C5" s="297"/>
      <c r="D5" s="298"/>
      <c r="E5" s="296"/>
      <c r="F5" s="298"/>
      <c r="G5" s="59" t="s">
        <v>94</v>
      </c>
      <c r="H5" s="59" t="s">
        <v>95</v>
      </c>
      <c r="I5" s="56" t="s">
        <v>96</v>
      </c>
      <c r="J5" s="56" t="s">
        <v>97</v>
      </c>
      <c r="K5" s="82" t="s">
        <v>120</v>
      </c>
      <c r="L5" s="56" t="s">
        <v>98</v>
      </c>
      <c r="M5" s="59" t="s">
        <v>99</v>
      </c>
      <c r="N5" s="292"/>
      <c r="O5" s="59" t="s">
        <v>63</v>
      </c>
      <c r="P5" s="59" t="s">
        <v>64</v>
      </c>
      <c r="Q5" s="178"/>
    </row>
    <row r="6" spans="1:16" s="46" customFormat="1" ht="11.25" customHeight="1">
      <c r="A6" s="61" t="s">
        <v>121</v>
      </c>
      <c r="B6" s="312" t="s">
        <v>74</v>
      </c>
      <c r="C6" s="313"/>
      <c r="D6" s="314"/>
      <c r="E6" s="315" t="s">
        <v>75</v>
      </c>
      <c r="F6" s="316"/>
      <c r="G6" s="62">
        <v>1</v>
      </c>
      <c r="H6" s="62">
        <v>2</v>
      </c>
      <c r="I6" s="62">
        <v>3</v>
      </c>
      <c r="J6" s="62">
        <v>4</v>
      </c>
      <c r="K6" s="62">
        <v>5</v>
      </c>
      <c r="L6" s="62">
        <v>6</v>
      </c>
      <c r="M6" s="62">
        <v>7</v>
      </c>
      <c r="N6" s="63">
        <v>8</v>
      </c>
      <c r="O6" s="64">
        <v>9</v>
      </c>
      <c r="P6" s="64">
        <v>10</v>
      </c>
    </row>
    <row r="7" spans="1:16" ht="39.75" customHeight="1">
      <c r="A7" s="59">
        <v>1</v>
      </c>
      <c r="B7" s="317" t="s">
        <v>230</v>
      </c>
      <c r="C7" s="317"/>
      <c r="D7" s="317"/>
      <c r="E7" s="318" t="s">
        <v>62</v>
      </c>
      <c r="F7" s="318"/>
      <c r="G7" s="121">
        <v>2</v>
      </c>
      <c r="H7" s="121">
        <v>1</v>
      </c>
      <c r="I7" s="121"/>
      <c r="J7" s="121">
        <v>3</v>
      </c>
      <c r="K7" s="121"/>
      <c r="L7" s="121">
        <v>2</v>
      </c>
      <c r="M7" s="121">
        <v>1</v>
      </c>
      <c r="N7" s="121"/>
      <c r="O7" s="121"/>
      <c r="P7" s="121"/>
    </row>
    <row r="8" spans="1:16" ht="12.75">
      <c r="A8" s="59">
        <v>2</v>
      </c>
      <c r="B8" s="302" t="s">
        <v>105</v>
      </c>
      <c r="C8" s="303"/>
      <c r="D8" s="304"/>
      <c r="E8" s="305">
        <v>115</v>
      </c>
      <c r="F8" s="306"/>
      <c r="G8" s="121"/>
      <c r="H8" s="121"/>
      <c r="I8" s="121"/>
      <c r="J8" s="121"/>
      <c r="K8" s="121"/>
      <c r="L8" s="121"/>
      <c r="M8" s="121"/>
      <c r="N8" s="121"/>
      <c r="O8" s="121"/>
      <c r="P8" s="121"/>
    </row>
    <row r="9" spans="1:16" ht="12.75">
      <c r="A9" s="59">
        <v>3</v>
      </c>
      <c r="B9" s="302" t="s">
        <v>166</v>
      </c>
      <c r="C9" s="303"/>
      <c r="D9" s="304"/>
      <c r="E9" s="305">
        <v>127</v>
      </c>
      <c r="F9" s="306"/>
      <c r="G9" s="121"/>
      <c r="H9" s="121"/>
      <c r="I9" s="121"/>
      <c r="J9" s="121"/>
      <c r="K9" s="121"/>
      <c r="L9" s="121"/>
      <c r="M9" s="121"/>
      <c r="N9" s="121"/>
      <c r="O9" s="121"/>
      <c r="P9" s="121"/>
    </row>
    <row r="10" spans="1:16" ht="25.5" customHeight="1">
      <c r="A10" s="59">
        <v>4</v>
      </c>
      <c r="B10" s="302" t="s">
        <v>106</v>
      </c>
      <c r="C10" s="303"/>
      <c r="D10" s="304"/>
      <c r="E10" s="305">
        <v>146</v>
      </c>
      <c r="F10" s="306"/>
      <c r="G10" s="121"/>
      <c r="H10" s="121"/>
      <c r="I10" s="121"/>
      <c r="J10" s="121"/>
      <c r="K10" s="121"/>
      <c r="L10" s="121"/>
      <c r="M10" s="121"/>
      <c r="N10" s="121"/>
      <c r="O10" s="121"/>
      <c r="P10" s="121"/>
    </row>
    <row r="11" spans="1:16" ht="16.5" customHeight="1">
      <c r="A11" s="59">
        <v>5</v>
      </c>
      <c r="B11" s="302" t="s">
        <v>65</v>
      </c>
      <c r="C11" s="303"/>
      <c r="D11" s="304"/>
      <c r="E11" s="305">
        <v>147</v>
      </c>
      <c r="F11" s="306"/>
      <c r="G11" s="121"/>
      <c r="H11" s="121"/>
      <c r="I11" s="121"/>
      <c r="J11" s="121"/>
      <c r="K11" s="121"/>
      <c r="L11" s="121"/>
      <c r="M11" s="121"/>
      <c r="N11" s="121"/>
      <c r="O11" s="121"/>
      <c r="P11" s="121"/>
    </row>
    <row r="12" spans="1:16" ht="27.75" customHeight="1">
      <c r="A12" s="59">
        <v>6</v>
      </c>
      <c r="B12" s="302" t="s">
        <v>142</v>
      </c>
      <c r="C12" s="303"/>
      <c r="D12" s="304"/>
      <c r="E12" s="305">
        <v>149</v>
      </c>
      <c r="F12" s="306"/>
      <c r="G12" s="121"/>
      <c r="H12" s="121"/>
      <c r="I12" s="121"/>
      <c r="J12" s="121"/>
      <c r="K12" s="121"/>
      <c r="L12" s="121"/>
      <c r="M12" s="121"/>
      <c r="N12" s="121"/>
      <c r="O12" s="121"/>
      <c r="P12" s="121"/>
    </row>
    <row r="13" spans="1:16" ht="12.75">
      <c r="A13" s="59">
        <v>7</v>
      </c>
      <c r="B13" s="302" t="s">
        <v>170</v>
      </c>
      <c r="C13" s="303"/>
      <c r="D13" s="304"/>
      <c r="E13" s="305">
        <v>152</v>
      </c>
      <c r="F13" s="306"/>
      <c r="G13" s="121"/>
      <c r="H13" s="121"/>
      <c r="I13" s="121"/>
      <c r="J13" s="121"/>
      <c r="K13" s="121"/>
      <c r="L13" s="121"/>
      <c r="M13" s="121"/>
      <c r="N13" s="121"/>
      <c r="O13" s="121"/>
      <c r="P13" s="121"/>
    </row>
    <row r="14" spans="1:16" ht="18" customHeight="1">
      <c r="A14" s="59">
        <v>8</v>
      </c>
      <c r="B14" s="320" t="s">
        <v>100</v>
      </c>
      <c r="C14" s="321"/>
      <c r="D14" s="322"/>
      <c r="E14" s="310" t="s">
        <v>101</v>
      </c>
      <c r="F14" s="311"/>
      <c r="G14" s="121">
        <v>38</v>
      </c>
      <c r="H14" s="121">
        <v>6</v>
      </c>
      <c r="I14" s="121">
        <v>3</v>
      </c>
      <c r="J14" s="121">
        <v>41</v>
      </c>
      <c r="K14" s="121"/>
      <c r="L14" s="121"/>
      <c r="M14" s="121">
        <v>44</v>
      </c>
      <c r="N14" s="121">
        <v>3</v>
      </c>
      <c r="O14" s="121">
        <v>88461</v>
      </c>
      <c r="P14" s="121">
        <v>71791</v>
      </c>
    </row>
    <row r="15" spans="1:16" ht="24.75" customHeight="1">
      <c r="A15" s="59">
        <v>9</v>
      </c>
      <c r="B15" s="307" t="s">
        <v>240</v>
      </c>
      <c r="C15" s="308"/>
      <c r="D15" s="309"/>
      <c r="E15" s="310" t="s">
        <v>242</v>
      </c>
      <c r="F15" s="311"/>
      <c r="G15" s="121">
        <v>5</v>
      </c>
      <c r="H15" s="121">
        <v>1</v>
      </c>
      <c r="I15" s="121">
        <v>1</v>
      </c>
      <c r="J15" s="121">
        <v>5</v>
      </c>
      <c r="K15" s="121">
        <v>1</v>
      </c>
      <c r="L15" s="121">
        <v>3</v>
      </c>
      <c r="M15" s="121">
        <v>2</v>
      </c>
      <c r="N15" s="121"/>
      <c r="O15" s="121">
        <v>51100</v>
      </c>
      <c r="P15" s="121">
        <v>51100</v>
      </c>
    </row>
    <row r="16" spans="1:16" ht="30.75" customHeight="1">
      <c r="A16" s="59">
        <v>10</v>
      </c>
      <c r="B16" s="307" t="s">
        <v>171</v>
      </c>
      <c r="C16" s="308"/>
      <c r="D16" s="309"/>
      <c r="E16" s="310" t="s">
        <v>183</v>
      </c>
      <c r="F16" s="311"/>
      <c r="G16" s="121"/>
      <c r="H16" s="121"/>
      <c r="I16" s="121"/>
      <c r="J16" s="121"/>
      <c r="K16" s="121"/>
      <c r="L16" s="121"/>
      <c r="M16" s="121"/>
      <c r="N16" s="121"/>
      <c r="O16" s="121"/>
      <c r="P16" s="121"/>
    </row>
    <row r="17" spans="1:16" ht="17.25" customHeight="1">
      <c r="A17" s="59">
        <v>11</v>
      </c>
      <c r="B17" s="317" t="s">
        <v>102</v>
      </c>
      <c r="C17" s="317"/>
      <c r="D17" s="317"/>
      <c r="E17" s="319"/>
      <c r="F17" s="319"/>
      <c r="G17" s="121"/>
      <c r="H17" s="121"/>
      <c r="I17" s="121"/>
      <c r="J17" s="121"/>
      <c r="K17" s="121"/>
      <c r="L17" s="121"/>
      <c r="M17" s="121"/>
      <c r="N17" s="121"/>
      <c r="O17" s="121"/>
      <c r="P17" s="121"/>
    </row>
    <row r="18" spans="1:16" ht="21" customHeight="1">
      <c r="A18" s="59">
        <v>12</v>
      </c>
      <c r="B18" s="317" t="s">
        <v>241</v>
      </c>
      <c r="C18" s="317"/>
      <c r="D18" s="317"/>
      <c r="E18" s="319"/>
      <c r="F18" s="319"/>
      <c r="G18" s="122">
        <f>G7+G14+G15+G16+G17</f>
        <v>45</v>
      </c>
      <c r="H18" s="122">
        <f aca="true" t="shared" si="0" ref="H18:P18">H7+H14+H15+H16+H17</f>
        <v>8</v>
      </c>
      <c r="I18" s="122">
        <f t="shared" si="0"/>
        <v>4</v>
      </c>
      <c r="J18" s="122">
        <f t="shared" si="0"/>
        <v>49</v>
      </c>
      <c r="K18" s="122">
        <f t="shared" si="0"/>
        <v>1</v>
      </c>
      <c r="L18" s="122">
        <f t="shared" si="0"/>
        <v>5</v>
      </c>
      <c r="M18" s="122">
        <f t="shared" si="0"/>
        <v>47</v>
      </c>
      <c r="N18" s="122">
        <f t="shared" si="0"/>
        <v>3</v>
      </c>
      <c r="O18" s="122">
        <f t="shared" si="0"/>
        <v>139561</v>
      </c>
      <c r="P18" s="122">
        <f t="shared" si="0"/>
        <v>122891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&amp;LAC2059D9&amp;CФорма № 1-1, Підрозділ: Могилів-Подільський міськрайонний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BreakPreview" zoomScale="60" zoomScaleNormal="70" zoomScalePageLayoutView="70" workbookViewId="0" topLeftCell="A1">
      <selection activeCell="B6" sqref="B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3" t="s">
        <v>130</v>
      </c>
      <c r="B1" s="323"/>
      <c r="C1" s="323"/>
      <c r="D1" s="323"/>
      <c r="E1" s="323"/>
      <c r="F1" s="323"/>
      <c r="G1" s="323"/>
      <c r="H1" s="323"/>
      <c r="I1" s="323"/>
      <c r="J1" s="32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8" t="s">
        <v>123</v>
      </c>
      <c r="B2" s="369" t="s">
        <v>270</v>
      </c>
      <c r="C2" s="370"/>
      <c r="D2" s="371" t="s">
        <v>38</v>
      </c>
      <c r="E2" s="371" t="s">
        <v>103</v>
      </c>
      <c r="F2" s="372" t="s">
        <v>104</v>
      </c>
      <c r="G2" s="373"/>
      <c r="H2" s="373"/>
      <c r="I2" s="374"/>
      <c r="J2" s="375" t="s">
        <v>82</v>
      </c>
      <c r="K2" s="35"/>
    </row>
    <row r="3" spans="1:11" s="9" customFormat="1" ht="14.25" customHeight="1">
      <c r="A3" s="328"/>
      <c r="B3" s="376"/>
      <c r="C3" s="377"/>
      <c r="D3" s="378"/>
      <c r="E3" s="378"/>
      <c r="F3" s="371" t="s">
        <v>70</v>
      </c>
      <c r="G3" s="372" t="s">
        <v>153</v>
      </c>
      <c r="H3" s="373"/>
      <c r="I3" s="374"/>
      <c r="J3" s="375"/>
      <c r="K3" s="35"/>
    </row>
    <row r="4" spans="1:11" s="9" customFormat="1" ht="60.75" customHeight="1">
      <c r="A4" s="328"/>
      <c r="B4" s="379"/>
      <c r="C4" s="380"/>
      <c r="D4" s="378"/>
      <c r="E4" s="378"/>
      <c r="F4" s="381"/>
      <c r="G4" s="382" t="s">
        <v>296</v>
      </c>
      <c r="H4" s="383" t="s">
        <v>128</v>
      </c>
      <c r="I4" s="384" t="s">
        <v>271</v>
      </c>
      <c r="J4" s="385"/>
      <c r="K4" s="35"/>
    </row>
    <row r="5" spans="1:11" ht="12.75" customHeight="1">
      <c r="A5" s="105" t="s">
        <v>73</v>
      </c>
      <c r="B5" s="386" t="s">
        <v>74</v>
      </c>
      <c r="C5" s="387"/>
      <c r="D5" s="388">
        <v>1</v>
      </c>
      <c r="E5" s="388">
        <v>2</v>
      </c>
      <c r="F5" s="388">
        <v>3</v>
      </c>
      <c r="G5" s="388">
        <v>4</v>
      </c>
      <c r="H5" s="388">
        <v>5</v>
      </c>
      <c r="I5" s="388">
        <v>6</v>
      </c>
      <c r="J5" s="388">
        <v>7</v>
      </c>
      <c r="K5" s="35"/>
    </row>
    <row r="6" spans="1:11" s="8" customFormat="1" ht="14.25" customHeight="1">
      <c r="A6" s="107">
        <v>1</v>
      </c>
      <c r="B6" s="405" t="s">
        <v>394</v>
      </c>
      <c r="C6" s="406"/>
      <c r="D6" s="415">
        <v>5</v>
      </c>
      <c r="E6" s="415">
        <v>151</v>
      </c>
      <c r="F6" s="415">
        <v>153</v>
      </c>
      <c r="G6" s="415">
        <v>5</v>
      </c>
      <c r="H6" s="415">
        <v>134</v>
      </c>
      <c r="I6" s="415"/>
      <c r="J6" s="415">
        <v>3</v>
      </c>
      <c r="K6" s="35"/>
    </row>
    <row r="7" spans="1:12" s="1" customFormat="1" ht="14.25" customHeight="1">
      <c r="A7" s="107">
        <v>2</v>
      </c>
      <c r="B7" s="389" t="s">
        <v>10</v>
      </c>
      <c r="C7" s="390" t="s">
        <v>288</v>
      </c>
      <c r="D7" s="416"/>
      <c r="E7" s="416"/>
      <c r="F7" s="416"/>
      <c r="G7" s="416"/>
      <c r="H7" s="416"/>
      <c r="I7" s="416"/>
      <c r="J7" s="416"/>
      <c r="K7" s="35"/>
      <c r="L7" s="7"/>
    </row>
    <row r="8" spans="1:12" s="1" customFormat="1" ht="14.25" customHeight="1">
      <c r="A8" s="107">
        <v>3</v>
      </c>
      <c r="B8" s="391"/>
      <c r="C8" s="390" t="s">
        <v>286</v>
      </c>
      <c r="D8" s="416"/>
      <c r="E8" s="416"/>
      <c r="F8" s="416"/>
      <c r="G8" s="416"/>
      <c r="H8" s="416"/>
      <c r="I8" s="416"/>
      <c r="J8" s="416"/>
      <c r="K8" s="35"/>
      <c r="L8" s="7"/>
    </row>
    <row r="9" spans="1:12" s="1" customFormat="1" ht="29.25" customHeight="1">
      <c r="A9" s="107">
        <v>4</v>
      </c>
      <c r="B9" s="392"/>
      <c r="C9" s="390" t="s">
        <v>287</v>
      </c>
      <c r="D9" s="416"/>
      <c r="E9" s="416">
        <v>2</v>
      </c>
      <c r="F9" s="416">
        <v>2</v>
      </c>
      <c r="G9" s="416"/>
      <c r="H9" s="416">
        <v>1</v>
      </c>
      <c r="I9" s="416"/>
      <c r="J9" s="416"/>
      <c r="K9" s="35"/>
      <c r="L9" s="7"/>
    </row>
    <row r="10" spans="1:12" s="1" customFormat="1" ht="36.75" customHeight="1">
      <c r="A10" s="107">
        <v>5</v>
      </c>
      <c r="B10" s="393" t="s">
        <v>11</v>
      </c>
      <c r="C10" s="394"/>
      <c r="D10" s="416"/>
      <c r="E10" s="416"/>
      <c r="F10" s="416"/>
      <c r="G10" s="416"/>
      <c r="H10" s="416"/>
      <c r="I10" s="416"/>
      <c r="J10" s="416"/>
      <c r="K10" s="35"/>
      <c r="L10" s="7"/>
    </row>
    <row r="11" spans="1:12" s="1" customFormat="1" ht="27" customHeight="1">
      <c r="A11" s="107">
        <v>6</v>
      </c>
      <c r="B11" s="393" t="s">
        <v>12</v>
      </c>
      <c r="C11" s="394"/>
      <c r="D11" s="416"/>
      <c r="E11" s="416"/>
      <c r="F11" s="416"/>
      <c r="G11" s="416"/>
      <c r="H11" s="416"/>
      <c r="I11" s="416"/>
      <c r="J11" s="416"/>
      <c r="K11" s="35"/>
      <c r="L11" s="7"/>
    </row>
    <row r="12" spans="1:12" s="1" customFormat="1" ht="44.25" customHeight="1">
      <c r="A12" s="107">
        <v>7</v>
      </c>
      <c r="B12" s="393" t="s">
        <v>13</v>
      </c>
      <c r="C12" s="394"/>
      <c r="D12" s="416"/>
      <c r="E12" s="416"/>
      <c r="F12" s="416"/>
      <c r="G12" s="416"/>
      <c r="H12" s="416"/>
      <c r="I12" s="416"/>
      <c r="J12" s="416"/>
      <c r="K12" s="35"/>
      <c r="L12" s="7"/>
    </row>
    <row r="13" spans="1:12" s="1" customFormat="1" ht="36.75" customHeight="1">
      <c r="A13" s="107">
        <v>8</v>
      </c>
      <c r="B13" s="393" t="s">
        <v>14</v>
      </c>
      <c r="C13" s="394"/>
      <c r="D13" s="416"/>
      <c r="E13" s="416"/>
      <c r="F13" s="416"/>
      <c r="G13" s="416"/>
      <c r="H13" s="416"/>
      <c r="I13" s="416"/>
      <c r="J13" s="416"/>
      <c r="K13" s="35"/>
      <c r="L13" s="7"/>
    </row>
    <row r="14" spans="1:12" s="1" customFormat="1" ht="34.5" customHeight="1">
      <c r="A14" s="107">
        <v>9</v>
      </c>
      <c r="B14" s="393" t="s">
        <v>15</v>
      </c>
      <c r="C14" s="394"/>
      <c r="D14" s="416"/>
      <c r="E14" s="416"/>
      <c r="F14" s="416"/>
      <c r="G14" s="416"/>
      <c r="H14" s="416"/>
      <c r="I14" s="416"/>
      <c r="J14" s="416"/>
      <c r="K14" s="35"/>
      <c r="L14" s="7"/>
    </row>
    <row r="15" spans="1:12" s="1" customFormat="1" ht="27" customHeight="1">
      <c r="A15" s="107">
        <v>10</v>
      </c>
      <c r="B15" s="393" t="s">
        <v>16</v>
      </c>
      <c r="C15" s="394"/>
      <c r="D15" s="416"/>
      <c r="E15" s="416"/>
      <c r="F15" s="416"/>
      <c r="G15" s="416"/>
      <c r="H15" s="416"/>
      <c r="I15" s="416"/>
      <c r="J15" s="416"/>
      <c r="K15" s="35"/>
      <c r="L15" s="7"/>
    </row>
    <row r="16" spans="1:12" s="1" customFormat="1" ht="27" customHeight="1">
      <c r="A16" s="107">
        <v>11</v>
      </c>
      <c r="B16" s="393" t="s">
        <v>25</v>
      </c>
      <c r="C16" s="394"/>
      <c r="D16" s="416"/>
      <c r="E16" s="416"/>
      <c r="F16" s="416"/>
      <c r="G16" s="416"/>
      <c r="H16" s="416"/>
      <c r="I16" s="416"/>
      <c r="J16" s="416"/>
      <c r="K16" s="35"/>
      <c r="L16" s="7"/>
    </row>
    <row r="17" spans="1:12" s="1" customFormat="1" ht="27" customHeight="1">
      <c r="A17" s="107">
        <v>12</v>
      </c>
      <c r="B17" s="393" t="s">
        <v>26</v>
      </c>
      <c r="C17" s="394"/>
      <c r="D17" s="416"/>
      <c r="E17" s="416"/>
      <c r="F17" s="416"/>
      <c r="G17" s="416"/>
      <c r="H17" s="416"/>
      <c r="I17" s="416"/>
      <c r="J17" s="416"/>
      <c r="K17" s="35"/>
      <c r="L17" s="7"/>
    </row>
    <row r="18" spans="1:12" s="1" customFormat="1" ht="33.75" customHeight="1">
      <c r="A18" s="107">
        <v>13</v>
      </c>
      <c r="B18" s="393" t="s">
        <v>27</v>
      </c>
      <c r="C18" s="394"/>
      <c r="D18" s="416"/>
      <c r="E18" s="416"/>
      <c r="F18" s="416"/>
      <c r="G18" s="416"/>
      <c r="H18" s="416"/>
      <c r="I18" s="416"/>
      <c r="J18" s="416"/>
      <c r="K18" s="35"/>
      <c r="L18" s="7"/>
    </row>
    <row r="19" spans="1:12" s="1" customFormat="1" ht="14.25" customHeight="1">
      <c r="A19" s="107">
        <v>14</v>
      </c>
      <c r="B19" s="393" t="s">
        <v>28</v>
      </c>
      <c r="C19" s="394"/>
      <c r="D19" s="416"/>
      <c r="E19" s="416"/>
      <c r="F19" s="416"/>
      <c r="G19" s="416"/>
      <c r="H19" s="416"/>
      <c r="I19" s="416"/>
      <c r="J19" s="416"/>
      <c r="K19" s="35"/>
      <c r="L19" s="7"/>
    </row>
    <row r="20" spans="1:12" s="1" customFormat="1" ht="37.5" customHeight="1">
      <c r="A20" s="107">
        <v>15</v>
      </c>
      <c r="B20" s="395" t="s">
        <v>391</v>
      </c>
      <c r="C20" s="396"/>
      <c r="D20" s="415">
        <v>1</v>
      </c>
      <c r="E20" s="415">
        <v>18</v>
      </c>
      <c r="F20" s="415">
        <v>19</v>
      </c>
      <c r="G20" s="415"/>
      <c r="H20" s="415">
        <v>16</v>
      </c>
      <c r="I20" s="415"/>
      <c r="J20" s="415"/>
      <c r="K20" s="35"/>
      <c r="L20" s="7"/>
    </row>
    <row r="21" spans="1:12" s="1" customFormat="1" ht="36.75" customHeight="1">
      <c r="A21" s="107">
        <v>16</v>
      </c>
      <c r="B21" s="397" t="s">
        <v>71</v>
      </c>
      <c r="C21" s="398" t="s">
        <v>17</v>
      </c>
      <c r="D21" s="416"/>
      <c r="E21" s="416">
        <v>1</v>
      </c>
      <c r="F21" s="416">
        <v>1</v>
      </c>
      <c r="G21" s="416"/>
      <c r="H21" s="416">
        <v>1</v>
      </c>
      <c r="I21" s="416"/>
      <c r="J21" s="416"/>
      <c r="K21" s="35"/>
      <c r="L21" s="7"/>
    </row>
    <row r="22" spans="1:12" s="1" customFormat="1" ht="32.25" customHeight="1">
      <c r="A22" s="107">
        <v>17</v>
      </c>
      <c r="B22" s="399"/>
      <c r="C22" s="398" t="s">
        <v>18</v>
      </c>
      <c r="D22" s="416"/>
      <c r="E22" s="416"/>
      <c r="F22" s="416"/>
      <c r="G22" s="416"/>
      <c r="H22" s="416"/>
      <c r="I22" s="416"/>
      <c r="J22" s="416"/>
      <c r="K22" s="35"/>
      <c r="L22" s="7"/>
    </row>
    <row r="23" spans="1:12" s="1" customFormat="1" ht="36.75" customHeight="1">
      <c r="A23" s="107">
        <v>18</v>
      </c>
      <c r="B23" s="399"/>
      <c r="C23" s="398" t="s">
        <v>19</v>
      </c>
      <c r="D23" s="416">
        <v>1</v>
      </c>
      <c r="E23" s="416">
        <v>12</v>
      </c>
      <c r="F23" s="416">
        <v>13</v>
      </c>
      <c r="G23" s="416"/>
      <c r="H23" s="416">
        <v>10</v>
      </c>
      <c r="I23" s="416"/>
      <c r="J23" s="416"/>
      <c r="K23" s="35"/>
      <c r="L23" s="7"/>
    </row>
    <row r="24" spans="1:12" s="1" customFormat="1" ht="36.75" customHeight="1">
      <c r="A24" s="107">
        <v>19</v>
      </c>
      <c r="B24" s="399"/>
      <c r="C24" s="398" t="s">
        <v>20</v>
      </c>
      <c r="D24" s="416"/>
      <c r="E24" s="416">
        <v>5</v>
      </c>
      <c r="F24" s="416">
        <v>5</v>
      </c>
      <c r="G24" s="416"/>
      <c r="H24" s="416">
        <v>5</v>
      </c>
      <c r="I24" s="416"/>
      <c r="J24" s="416"/>
      <c r="K24" s="35"/>
      <c r="L24" s="7"/>
    </row>
    <row r="25" spans="1:12" s="1" customFormat="1" ht="14.25" customHeight="1">
      <c r="A25" s="107">
        <v>20</v>
      </c>
      <c r="B25" s="400"/>
      <c r="C25" s="398" t="s">
        <v>21</v>
      </c>
      <c r="D25" s="416"/>
      <c r="E25" s="416"/>
      <c r="F25" s="416"/>
      <c r="G25" s="416"/>
      <c r="H25" s="416"/>
      <c r="I25" s="416"/>
      <c r="J25" s="416"/>
      <c r="K25" s="35"/>
      <c r="L25" s="7"/>
    </row>
    <row r="26" spans="1:12" s="1" customFormat="1" ht="14.25" customHeight="1">
      <c r="A26" s="107">
        <v>21</v>
      </c>
      <c r="B26" s="401" t="s">
        <v>29</v>
      </c>
      <c r="C26" s="402"/>
      <c r="D26" s="416"/>
      <c r="E26" s="416"/>
      <c r="F26" s="416"/>
      <c r="G26" s="416"/>
      <c r="H26" s="416"/>
      <c r="I26" s="416"/>
      <c r="J26" s="416"/>
      <c r="K26" s="35"/>
      <c r="L26" s="7"/>
    </row>
    <row r="27" spans="1:12" s="1" customFormat="1" ht="14.25" customHeight="1">
      <c r="A27" s="107">
        <v>22</v>
      </c>
      <c r="B27" s="401" t="s">
        <v>30</v>
      </c>
      <c r="C27" s="402"/>
      <c r="D27" s="416"/>
      <c r="E27" s="416"/>
      <c r="F27" s="416"/>
      <c r="G27" s="416"/>
      <c r="H27" s="416"/>
      <c r="I27" s="416"/>
      <c r="J27" s="416"/>
      <c r="K27" s="35"/>
      <c r="L27" s="7"/>
    </row>
    <row r="28" spans="1:12" s="1" customFormat="1" ht="14.25" customHeight="1">
      <c r="A28" s="107">
        <v>23</v>
      </c>
      <c r="B28" s="401" t="s">
        <v>31</v>
      </c>
      <c r="C28" s="402"/>
      <c r="D28" s="416"/>
      <c r="E28" s="416"/>
      <c r="F28" s="416"/>
      <c r="G28" s="416"/>
      <c r="H28" s="416"/>
      <c r="I28" s="416"/>
      <c r="J28" s="416"/>
      <c r="K28" s="35"/>
      <c r="L28" s="7"/>
    </row>
    <row r="29" spans="1:12" s="1" customFormat="1" ht="14.25" customHeight="1">
      <c r="A29" s="107">
        <v>24</v>
      </c>
      <c r="B29" s="401" t="s">
        <v>32</v>
      </c>
      <c r="C29" s="402"/>
      <c r="D29" s="416"/>
      <c r="E29" s="416"/>
      <c r="F29" s="416"/>
      <c r="G29" s="416"/>
      <c r="H29" s="416"/>
      <c r="I29" s="416"/>
      <c r="J29" s="416"/>
      <c r="K29" s="35"/>
      <c r="L29" s="7"/>
    </row>
    <row r="30" spans="1:12" s="1" customFormat="1" ht="14.25" customHeight="1">
      <c r="A30" s="107">
        <v>25</v>
      </c>
      <c r="B30" s="401" t="s">
        <v>33</v>
      </c>
      <c r="C30" s="402"/>
      <c r="D30" s="416"/>
      <c r="E30" s="416"/>
      <c r="F30" s="416"/>
      <c r="G30" s="416"/>
      <c r="H30" s="416"/>
      <c r="I30" s="416"/>
      <c r="J30" s="416"/>
      <c r="K30" s="35"/>
      <c r="L30" s="7"/>
    </row>
    <row r="31" spans="1:12" s="1" customFormat="1" ht="14.25" customHeight="1">
      <c r="A31" s="107">
        <v>26</v>
      </c>
      <c r="B31" s="401" t="s">
        <v>34</v>
      </c>
      <c r="C31" s="402"/>
      <c r="D31" s="416"/>
      <c r="E31" s="416"/>
      <c r="F31" s="416"/>
      <c r="G31" s="416"/>
      <c r="H31" s="416"/>
      <c r="I31" s="416"/>
      <c r="J31" s="416"/>
      <c r="K31" s="35"/>
      <c r="L31" s="7"/>
    </row>
    <row r="32" spans="1:12" s="1" customFormat="1" ht="36" customHeight="1">
      <c r="A32" s="107">
        <v>27</v>
      </c>
      <c r="B32" s="401" t="s">
        <v>35</v>
      </c>
      <c r="C32" s="402"/>
      <c r="D32" s="416"/>
      <c r="E32" s="416"/>
      <c r="F32" s="416"/>
      <c r="G32" s="416"/>
      <c r="H32" s="416"/>
      <c r="I32" s="416"/>
      <c r="J32" s="416"/>
      <c r="K32" s="35"/>
      <c r="L32" s="7"/>
    </row>
    <row r="33" spans="1:12" s="1" customFormat="1" ht="26.25" customHeight="1">
      <c r="A33" s="107">
        <v>28</v>
      </c>
      <c r="B33" s="401" t="s">
        <v>36</v>
      </c>
      <c r="C33" s="402"/>
      <c r="D33" s="416"/>
      <c r="E33" s="416">
        <v>17</v>
      </c>
      <c r="F33" s="416">
        <v>17</v>
      </c>
      <c r="G33" s="416">
        <v>2</v>
      </c>
      <c r="H33" s="416">
        <v>15</v>
      </c>
      <c r="I33" s="416"/>
      <c r="J33" s="416"/>
      <c r="K33" s="35"/>
      <c r="L33" s="7"/>
    </row>
    <row r="34" spans="1:12" s="1" customFormat="1" ht="37.5" customHeight="1">
      <c r="A34" s="107">
        <v>29</v>
      </c>
      <c r="B34" s="401" t="s">
        <v>37</v>
      </c>
      <c r="C34" s="402"/>
      <c r="D34" s="416"/>
      <c r="E34" s="416"/>
      <c r="F34" s="416"/>
      <c r="G34" s="416"/>
      <c r="H34" s="416"/>
      <c r="I34" s="416"/>
      <c r="J34" s="416"/>
      <c r="K34" s="35"/>
      <c r="L34" s="7"/>
    </row>
    <row r="35" spans="1:12" s="1" customFormat="1" ht="36.75" customHeight="1">
      <c r="A35" s="107">
        <v>30</v>
      </c>
      <c r="B35" s="401" t="s">
        <v>22</v>
      </c>
      <c r="C35" s="402"/>
      <c r="D35" s="416">
        <v>4</v>
      </c>
      <c r="E35" s="416">
        <v>88</v>
      </c>
      <c r="F35" s="416">
        <v>90</v>
      </c>
      <c r="G35" s="416">
        <v>1</v>
      </c>
      <c r="H35" s="416">
        <v>81</v>
      </c>
      <c r="I35" s="416"/>
      <c r="J35" s="416">
        <v>2</v>
      </c>
      <c r="K35" s="35"/>
      <c r="L35" s="7"/>
    </row>
    <row r="36" spans="1:12" s="1" customFormat="1" ht="37.5" customHeight="1">
      <c r="A36" s="107">
        <v>31</v>
      </c>
      <c r="B36" s="401" t="s">
        <v>23</v>
      </c>
      <c r="C36" s="402"/>
      <c r="D36" s="416"/>
      <c r="E36" s="416">
        <v>6</v>
      </c>
      <c r="F36" s="416">
        <v>6</v>
      </c>
      <c r="G36" s="416">
        <v>1</v>
      </c>
      <c r="H36" s="416">
        <v>4</v>
      </c>
      <c r="I36" s="416"/>
      <c r="J36" s="416"/>
      <c r="K36" s="35"/>
      <c r="L36" s="7"/>
    </row>
    <row r="37" spans="1:12" s="1" customFormat="1" ht="32.25" customHeight="1">
      <c r="A37" s="107">
        <v>32</v>
      </c>
      <c r="B37" s="401" t="s">
        <v>24</v>
      </c>
      <c r="C37" s="402"/>
      <c r="D37" s="416"/>
      <c r="E37" s="416">
        <v>1</v>
      </c>
      <c r="F37" s="416"/>
      <c r="G37" s="416"/>
      <c r="H37" s="416"/>
      <c r="I37" s="416"/>
      <c r="J37" s="416">
        <v>1</v>
      </c>
      <c r="K37" s="35"/>
      <c r="L37" s="7"/>
    </row>
    <row r="38" spans="1:12" s="1" customFormat="1" ht="52.5" customHeight="1">
      <c r="A38" s="107">
        <v>33</v>
      </c>
      <c r="B38" s="403" t="s">
        <v>58</v>
      </c>
      <c r="C38" s="404"/>
      <c r="D38" s="416"/>
      <c r="E38" s="416">
        <v>19</v>
      </c>
      <c r="F38" s="416">
        <v>19</v>
      </c>
      <c r="G38" s="416">
        <v>1</v>
      </c>
      <c r="H38" s="416">
        <v>17</v>
      </c>
      <c r="I38" s="416"/>
      <c r="J38" s="416"/>
      <c r="K38" s="35"/>
      <c r="L38" s="7"/>
    </row>
    <row r="39" spans="1:12" s="1" customFormat="1" ht="45.75" customHeight="1">
      <c r="A39" s="107">
        <v>34</v>
      </c>
      <c r="B39" s="405" t="s">
        <v>392</v>
      </c>
      <c r="C39" s="406"/>
      <c r="D39" s="415">
        <v>3</v>
      </c>
      <c r="E39" s="415">
        <v>30</v>
      </c>
      <c r="F39" s="415">
        <v>28</v>
      </c>
      <c r="G39" s="415">
        <v>6</v>
      </c>
      <c r="H39" s="415">
        <v>16</v>
      </c>
      <c r="I39" s="415"/>
      <c r="J39" s="415">
        <v>5</v>
      </c>
      <c r="K39" s="35"/>
      <c r="L39" s="7"/>
    </row>
    <row r="40" spans="1:12" s="1" customFormat="1" ht="50.25" customHeight="1">
      <c r="A40" s="107">
        <v>35</v>
      </c>
      <c r="B40" s="407" t="s">
        <v>9</v>
      </c>
      <c r="C40" s="408"/>
      <c r="D40" s="416">
        <v>2</v>
      </c>
      <c r="E40" s="416">
        <v>19</v>
      </c>
      <c r="F40" s="416">
        <v>18</v>
      </c>
      <c r="G40" s="416">
        <v>5</v>
      </c>
      <c r="H40" s="416">
        <v>8</v>
      </c>
      <c r="I40" s="416"/>
      <c r="J40" s="416">
        <v>3</v>
      </c>
      <c r="K40" s="35"/>
      <c r="L40" s="7"/>
    </row>
    <row r="41" spans="1:12" s="1" customFormat="1" ht="50.25" customHeight="1">
      <c r="A41" s="107">
        <v>36</v>
      </c>
      <c r="B41" s="409" t="s">
        <v>2</v>
      </c>
      <c r="C41" s="410"/>
      <c r="D41" s="416"/>
      <c r="E41" s="416"/>
      <c r="F41" s="416"/>
      <c r="G41" s="416"/>
      <c r="H41" s="416"/>
      <c r="I41" s="416"/>
      <c r="J41" s="416"/>
      <c r="K41" s="35"/>
      <c r="L41" s="7"/>
    </row>
    <row r="42" spans="1:12" s="1" customFormat="1" ht="33.75" customHeight="1">
      <c r="A42" s="107">
        <v>37</v>
      </c>
      <c r="B42" s="409" t="s">
        <v>3</v>
      </c>
      <c r="C42" s="410"/>
      <c r="D42" s="416">
        <v>1</v>
      </c>
      <c r="E42" s="416">
        <v>9</v>
      </c>
      <c r="F42" s="416">
        <v>8</v>
      </c>
      <c r="G42" s="416"/>
      <c r="H42" s="416">
        <v>8</v>
      </c>
      <c r="I42" s="416"/>
      <c r="J42" s="416">
        <v>2</v>
      </c>
      <c r="K42" s="35"/>
      <c r="L42" s="7"/>
    </row>
    <row r="43" spans="1:12" s="1" customFormat="1" ht="33.75" customHeight="1">
      <c r="A43" s="107">
        <v>38</v>
      </c>
      <c r="B43" s="409" t="s">
        <v>4</v>
      </c>
      <c r="C43" s="410"/>
      <c r="D43" s="416"/>
      <c r="E43" s="416">
        <v>1</v>
      </c>
      <c r="F43" s="416">
        <v>1</v>
      </c>
      <c r="G43" s="416">
        <v>1</v>
      </c>
      <c r="H43" s="416"/>
      <c r="I43" s="416"/>
      <c r="J43" s="416"/>
      <c r="K43" s="35"/>
      <c r="L43" s="7"/>
    </row>
    <row r="44" spans="1:12" s="1" customFormat="1" ht="32.25" customHeight="1">
      <c r="A44" s="107">
        <v>39</v>
      </c>
      <c r="B44" s="409" t="s">
        <v>5</v>
      </c>
      <c r="C44" s="410"/>
      <c r="D44" s="416"/>
      <c r="E44" s="416">
        <v>1</v>
      </c>
      <c r="F44" s="416">
        <v>1</v>
      </c>
      <c r="G44" s="416"/>
      <c r="H44" s="416"/>
      <c r="I44" s="416"/>
      <c r="J44" s="416"/>
      <c r="K44" s="35"/>
      <c r="L44" s="7"/>
    </row>
    <row r="45" spans="1:12" s="1" customFormat="1" ht="14.25" customHeight="1">
      <c r="A45" s="107">
        <v>40</v>
      </c>
      <c r="B45" s="409" t="s">
        <v>6</v>
      </c>
      <c r="C45" s="410"/>
      <c r="D45" s="416"/>
      <c r="E45" s="416"/>
      <c r="F45" s="416"/>
      <c r="G45" s="416"/>
      <c r="H45" s="416"/>
      <c r="I45" s="416"/>
      <c r="J45" s="416"/>
      <c r="K45" s="35"/>
      <c r="L45" s="7"/>
    </row>
    <row r="46" spans="1:12" s="1" customFormat="1" ht="24" customHeight="1">
      <c r="A46" s="107">
        <v>41</v>
      </c>
      <c r="B46" s="407" t="s">
        <v>7</v>
      </c>
      <c r="C46" s="408"/>
      <c r="D46" s="416"/>
      <c r="E46" s="416"/>
      <c r="F46" s="416"/>
      <c r="G46" s="416"/>
      <c r="H46" s="416"/>
      <c r="I46" s="416"/>
      <c r="J46" s="416"/>
      <c r="K46" s="35"/>
      <c r="L46" s="7"/>
    </row>
    <row r="47" spans="1:12" s="1" customFormat="1" ht="25.5" customHeight="1">
      <c r="A47" s="107">
        <v>42</v>
      </c>
      <c r="B47" s="407" t="s">
        <v>8</v>
      </c>
      <c r="C47" s="408"/>
      <c r="D47" s="416"/>
      <c r="E47" s="416"/>
      <c r="F47" s="416"/>
      <c r="G47" s="416"/>
      <c r="H47" s="416"/>
      <c r="I47" s="416"/>
      <c r="J47" s="416"/>
      <c r="K47" s="35"/>
      <c r="L47" s="7"/>
    </row>
    <row r="48" spans="1:12" s="1" customFormat="1" ht="21" customHeight="1">
      <c r="A48" s="107">
        <v>43</v>
      </c>
      <c r="B48" s="411" t="s">
        <v>59</v>
      </c>
      <c r="C48" s="412"/>
      <c r="D48" s="416"/>
      <c r="E48" s="416"/>
      <c r="F48" s="416"/>
      <c r="G48" s="416"/>
      <c r="H48" s="416"/>
      <c r="I48" s="416"/>
      <c r="J48" s="416"/>
      <c r="K48" s="35"/>
      <c r="L48" s="7"/>
    </row>
    <row r="49" spans="1:11" ht="33" customHeight="1">
      <c r="A49" s="107">
        <v>44</v>
      </c>
      <c r="B49" s="413" t="s">
        <v>127</v>
      </c>
      <c r="C49" s="414"/>
      <c r="D49" s="415"/>
      <c r="E49" s="415">
        <v>11</v>
      </c>
      <c r="F49" s="415">
        <v>11</v>
      </c>
      <c r="G49" s="415"/>
      <c r="H49" s="415">
        <v>6</v>
      </c>
      <c r="I49" s="415"/>
      <c r="J49" s="415"/>
      <c r="K49" s="5"/>
    </row>
    <row r="50" spans="1:11" ht="42" customHeight="1">
      <c r="A50" s="107">
        <v>45</v>
      </c>
      <c r="B50" s="413" t="s">
        <v>393</v>
      </c>
      <c r="C50" s="414"/>
      <c r="D50" s="417">
        <f>D6+D39+D49</f>
        <v>8</v>
      </c>
      <c r="E50" s="417">
        <f aca="true" t="shared" si="0" ref="E50:J50">E6+E39+E49</f>
        <v>192</v>
      </c>
      <c r="F50" s="417">
        <f t="shared" si="0"/>
        <v>192</v>
      </c>
      <c r="G50" s="417">
        <f t="shared" si="0"/>
        <v>11</v>
      </c>
      <c r="H50" s="417">
        <f t="shared" si="0"/>
        <v>156</v>
      </c>
      <c r="I50" s="417">
        <f t="shared" si="0"/>
        <v>0</v>
      </c>
      <c r="J50" s="417">
        <f t="shared" si="0"/>
        <v>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B7:B9"/>
    <mergeCell ref="A1:J1"/>
    <mergeCell ref="J2:J4"/>
    <mergeCell ref="D2:D4"/>
    <mergeCell ref="E2:E4"/>
    <mergeCell ref="A2:A4"/>
    <mergeCell ref="B2:C4"/>
    <mergeCell ref="F2:I2"/>
    <mergeCell ref="F3:F4"/>
    <mergeCell ref="G3:I3"/>
    <mergeCell ref="B37:C37"/>
    <mergeCell ref="B38:C38"/>
    <mergeCell ref="B41:C41"/>
    <mergeCell ref="B32:C32"/>
    <mergeCell ref="B33:C33"/>
    <mergeCell ref="B34:C34"/>
    <mergeCell ref="B35:C35"/>
    <mergeCell ref="B39:C39"/>
    <mergeCell ref="B36:C36"/>
    <mergeCell ref="B40:C40"/>
    <mergeCell ref="B19:C19"/>
    <mergeCell ref="B20:C20"/>
    <mergeCell ref="B21:B25"/>
    <mergeCell ref="B28:C28"/>
    <mergeCell ref="B26:C26"/>
    <mergeCell ref="B27:C27"/>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984251968503937" right="0.3937007874015748" top="0.5905511811023623" bottom="0.5905511811023623" header="0.3937007874015748" footer="0.3937007874015748"/>
  <pageSetup firstPageNumber="14" useFirstPageNumber="1" fitToHeight="1" fitToWidth="1" horizontalDpi="600" verticalDpi="600" orientation="portrait" paperSize="9" scale="50" r:id="rId1"/>
  <headerFooter alignWithMargins="0">
    <oddFooter>&amp;LAC2059D9&amp;CФорма № 1-1, Підрозділ: Могилів-Подільський міськрайонний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79" t="s">
        <v>131</v>
      </c>
      <c r="B1" s="79"/>
      <c r="C1" s="79"/>
      <c r="D1" s="79"/>
      <c r="E1" s="333"/>
      <c r="F1" s="333"/>
      <c r="G1" s="333"/>
      <c r="H1" s="79"/>
      <c r="I1" s="10"/>
      <c r="J1" s="10"/>
      <c r="K1" s="10"/>
    </row>
    <row r="2" spans="1:11" s="12" customFormat="1" ht="22.5" customHeight="1">
      <c r="A2" s="326" t="s">
        <v>123</v>
      </c>
      <c r="B2" s="326" t="s">
        <v>265</v>
      </c>
      <c r="C2" s="326" t="s">
        <v>266</v>
      </c>
      <c r="D2" s="326" t="s">
        <v>103</v>
      </c>
      <c r="E2" s="329" t="s">
        <v>104</v>
      </c>
      <c r="F2" s="330"/>
      <c r="G2" s="330"/>
      <c r="H2" s="324" t="s">
        <v>267</v>
      </c>
      <c r="I2" s="11"/>
      <c r="J2" s="11"/>
      <c r="K2" s="11"/>
    </row>
    <row r="3" spans="1:11" s="12" customFormat="1" ht="18" customHeight="1">
      <c r="A3" s="327"/>
      <c r="B3" s="327"/>
      <c r="C3" s="327"/>
      <c r="D3" s="327"/>
      <c r="E3" s="326" t="s">
        <v>70</v>
      </c>
      <c r="F3" s="329" t="s">
        <v>153</v>
      </c>
      <c r="G3" s="330"/>
      <c r="H3" s="324"/>
      <c r="I3" s="11"/>
      <c r="J3" s="11"/>
      <c r="K3" s="11"/>
    </row>
    <row r="4" spans="1:11" s="12" customFormat="1" ht="50.25" customHeight="1">
      <c r="A4" s="332"/>
      <c r="B4" s="332"/>
      <c r="C4" s="327"/>
      <c r="D4" s="327"/>
      <c r="E4" s="332"/>
      <c r="F4" s="102" t="s">
        <v>296</v>
      </c>
      <c r="G4" s="103" t="s">
        <v>128</v>
      </c>
      <c r="H4" s="325"/>
      <c r="I4" s="177"/>
      <c r="J4" s="11"/>
      <c r="K4" s="11"/>
    </row>
    <row r="5" spans="1:11" s="8" customFormat="1" ht="12.75">
      <c r="A5" s="108" t="s">
        <v>73</v>
      </c>
      <c r="B5" s="108" t="s">
        <v>74</v>
      </c>
      <c r="C5" s="108">
        <v>1</v>
      </c>
      <c r="D5" s="108">
        <v>2</v>
      </c>
      <c r="E5" s="108">
        <v>3</v>
      </c>
      <c r="F5" s="108">
        <v>4</v>
      </c>
      <c r="G5" s="108">
        <v>5</v>
      </c>
      <c r="H5" s="108">
        <v>6</v>
      </c>
      <c r="I5" s="10"/>
      <c r="J5" s="10"/>
      <c r="K5" s="10"/>
    </row>
    <row r="6" spans="1:11" s="8" customFormat="1" ht="13.5" customHeight="1">
      <c r="A6" s="109">
        <v>1</v>
      </c>
      <c r="B6" s="77" t="s">
        <v>39</v>
      </c>
      <c r="C6" s="123"/>
      <c r="D6" s="123"/>
      <c r="E6" s="123"/>
      <c r="F6" s="123"/>
      <c r="G6" s="123"/>
      <c r="H6" s="123"/>
      <c r="I6" s="10"/>
      <c r="J6" s="10"/>
      <c r="K6" s="10"/>
    </row>
    <row r="7" spans="1:11" s="8" customFormat="1" ht="14.25" customHeight="1">
      <c r="A7" s="109">
        <v>2</v>
      </c>
      <c r="B7" s="77" t="s">
        <v>40</v>
      </c>
      <c r="C7" s="123">
        <v>4</v>
      </c>
      <c r="D7" s="123">
        <v>55</v>
      </c>
      <c r="E7" s="123">
        <v>54</v>
      </c>
      <c r="F7" s="123">
        <v>3</v>
      </c>
      <c r="G7" s="123">
        <v>39</v>
      </c>
      <c r="H7" s="123">
        <v>5</v>
      </c>
      <c r="I7" s="10"/>
      <c r="J7" s="10"/>
      <c r="K7" s="10"/>
    </row>
    <row r="8" spans="1:11" s="8" customFormat="1" ht="15" customHeight="1">
      <c r="A8" s="109">
        <v>3</v>
      </c>
      <c r="B8" s="77" t="s">
        <v>41</v>
      </c>
      <c r="C8" s="123">
        <v>4</v>
      </c>
      <c r="D8" s="123">
        <v>10</v>
      </c>
      <c r="E8" s="123">
        <v>13</v>
      </c>
      <c r="F8" s="123"/>
      <c r="G8" s="123">
        <v>12</v>
      </c>
      <c r="H8" s="123">
        <v>1</v>
      </c>
      <c r="I8" s="10"/>
      <c r="J8" s="10"/>
      <c r="K8" s="10"/>
    </row>
    <row r="9" spans="1:11" s="8" customFormat="1" ht="24.75" customHeight="1">
      <c r="A9" s="109">
        <v>4</v>
      </c>
      <c r="B9" s="77" t="s">
        <v>42</v>
      </c>
      <c r="C9" s="123"/>
      <c r="D9" s="123"/>
      <c r="E9" s="123"/>
      <c r="F9" s="123"/>
      <c r="G9" s="123"/>
      <c r="H9" s="123"/>
      <c r="I9" s="176"/>
      <c r="J9" s="10"/>
      <c r="K9" s="10"/>
    </row>
    <row r="10" spans="1:11" s="8" customFormat="1" ht="24.75" customHeight="1">
      <c r="A10" s="109">
        <v>5</v>
      </c>
      <c r="B10" s="77" t="s">
        <v>43</v>
      </c>
      <c r="C10" s="123"/>
      <c r="D10" s="123"/>
      <c r="E10" s="123"/>
      <c r="F10" s="123"/>
      <c r="G10" s="123"/>
      <c r="H10" s="123"/>
      <c r="I10" s="10"/>
      <c r="J10" s="10"/>
      <c r="K10" s="10"/>
    </row>
    <row r="11" spans="1:11" s="8" customFormat="1" ht="14.25" customHeight="1">
      <c r="A11" s="109">
        <v>6</v>
      </c>
      <c r="B11" s="77" t="s">
        <v>44</v>
      </c>
      <c r="C11" s="123"/>
      <c r="D11" s="123"/>
      <c r="E11" s="123"/>
      <c r="F11" s="123"/>
      <c r="G11" s="123"/>
      <c r="H11" s="123"/>
      <c r="I11" s="10"/>
      <c r="J11" s="10"/>
      <c r="K11" s="10"/>
    </row>
    <row r="12" spans="1:11" s="8" customFormat="1" ht="14.25" customHeight="1">
      <c r="A12" s="109">
        <v>7</v>
      </c>
      <c r="B12" s="77" t="s">
        <v>45</v>
      </c>
      <c r="C12" s="123"/>
      <c r="D12" s="123"/>
      <c r="E12" s="123"/>
      <c r="F12" s="123"/>
      <c r="G12" s="123"/>
      <c r="H12" s="123"/>
      <c r="I12" s="10"/>
      <c r="J12" s="10"/>
      <c r="K12" s="10"/>
    </row>
    <row r="13" spans="1:11" s="8" customFormat="1" ht="15" customHeight="1">
      <c r="A13" s="109">
        <v>8</v>
      </c>
      <c r="B13" s="77" t="s">
        <v>46</v>
      </c>
      <c r="C13" s="123">
        <v>1</v>
      </c>
      <c r="D13" s="123">
        <v>1</v>
      </c>
      <c r="E13" s="123">
        <v>1</v>
      </c>
      <c r="F13" s="123"/>
      <c r="G13" s="123">
        <v>1</v>
      </c>
      <c r="H13" s="123">
        <v>1</v>
      </c>
      <c r="I13" s="10"/>
      <c r="J13" s="10"/>
      <c r="K13" s="10"/>
    </row>
    <row r="14" spans="1:11" s="8" customFormat="1" ht="23.25" customHeight="1">
      <c r="A14" s="109">
        <v>9</v>
      </c>
      <c r="B14" s="77" t="s">
        <v>47</v>
      </c>
      <c r="C14" s="123"/>
      <c r="D14" s="123">
        <v>6</v>
      </c>
      <c r="E14" s="123">
        <v>6</v>
      </c>
      <c r="F14" s="123"/>
      <c r="G14" s="123">
        <v>2</v>
      </c>
      <c r="H14" s="123"/>
      <c r="I14" s="176"/>
      <c r="J14" s="10"/>
      <c r="K14" s="10"/>
    </row>
    <row r="15" spans="1:11" s="8" customFormat="1" ht="23.25" customHeight="1">
      <c r="A15" s="109">
        <v>10</v>
      </c>
      <c r="B15" s="77" t="s">
        <v>263</v>
      </c>
      <c r="C15" s="123"/>
      <c r="D15" s="123">
        <v>23</v>
      </c>
      <c r="E15" s="123">
        <v>23</v>
      </c>
      <c r="F15" s="123"/>
      <c r="G15" s="123">
        <v>23</v>
      </c>
      <c r="H15" s="123"/>
      <c r="I15" s="176"/>
      <c r="J15" s="10"/>
      <c r="K15" s="10"/>
    </row>
    <row r="16" spans="1:11" s="8" customFormat="1" ht="24.75" customHeight="1">
      <c r="A16" s="109">
        <v>11</v>
      </c>
      <c r="B16" s="77" t="s">
        <v>48</v>
      </c>
      <c r="C16" s="123"/>
      <c r="D16" s="123">
        <v>3</v>
      </c>
      <c r="E16" s="123">
        <v>2</v>
      </c>
      <c r="F16" s="123"/>
      <c r="G16" s="123">
        <v>2</v>
      </c>
      <c r="H16" s="123">
        <v>1</v>
      </c>
      <c r="I16" s="176"/>
      <c r="J16" s="10"/>
      <c r="K16" s="10"/>
    </row>
    <row r="17" spans="1:11" s="8" customFormat="1" ht="17.25" customHeight="1">
      <c r="A17" s="109">
        <v>12</v>
      </c>
      <c r="B17" s="77" t="s">
        <v>49</v>
      </c>
      <c r="C17" s="123"/>
      <c r="D17" s="123">
        <v>1</v>
      </c>
      <c r="E17" s="123">
        <v>1</v>
      </c>
      <c r="F17" s="123"/>
      <c r="G17" s="123"/>
      <c r="H17" s="123"/>
      <c r="I17" s="10"/>
      <c r="J17" s="10"/>
      <c r="K17" s="10"/>
    </row>
    <row r="18" spans="1:11" s="8" customFormat="1" ht="74.25" customHeight="1">
      <c r="A18" s="109">
        <v>13</v>
      </c>
      <c r="B18" s="77" t="s">
        <v>50</v>
      </c>
      <c r="C18" s="123"/>
      <c r="D18" s="123"/>
      <c r="E18" s="123"/>
      <c r="F18" s="123"/>
      <c r="G18" s="123"/>
      <c r="H18" s="123"/>
      <c r="I18" s="176"/>
      <c r="J18" s="10"/>
      <c r="K18" s="10"/>
    </row>
    <row r="19" spans="1:11" s="8" customFormat="1" ht="23.25" customHeight="1">
      <c r="A19" s="109">
        <v>14</v>
      </c>
      <c r="B19" s="77" t="s">
        <v>51</v>
      </c>
      <c r="C19" s="123"/>
      <c r="D19" s="123"/>
      <c r="E19" s="123"/>
      <c r="F19" s="123"/>
      <c r="G19" s="123"/>
      <c r="H19" s="123"/>
      <c r="I19" s="176"/>
      <c r="J19" s="10"/>
      <c r="K19" s="10"/>
    </row>
    <row r="20" spans="1:11" s="8" customFormat="1" ht="23.25" customHeight="1">
      <c r="A20" s="109">
        <v>15</v>
      </c>
      <c r="B20" s="77" t="s">
        <v>52</v>
      </c>
      <c r="C20" s="123"/>
      <c r="D20" s="123">
        <v>3</v>
      </c>
      <c r="E20" s="123">
        <v>2</v>
      </c>
      <c r="F20" s="123"/>
      <c r="G20" s="123">
        <v>2</v>
      </c>
      <c r="H20" s="123">
        <v>1</v>
      </c>
      <c r="I20" s="176"/>
      <c r="J20" s="10"/>
      <c r="K20" s="10"/>
    </row>
    <row r="21" spans="1:11" s="8" customFormat="1" ht="15" customHeight="1">
      <c r="A21" s="109">
        <v>16</v>
      </c>
      <c r="B21" s="78" t="s">
        <v>257</v>
      </c>
      <c r="C21" s="123">
        <v>1</v>
      </c>
      <c r="D21" s="123">
        <v>15</v>
      </c>
      <c r="E21" s="123">
        <v>14</v>
      </c>
      <c r="F21" s="123">
        <v>2</v>
      </c>
      <c r="G21" s="123">
        <v>4</v>
      </c>
      <c r="H21" s="123">
        <v>2</v>
      </c>
      <c r="I21" s="10"/>
      <c r="J21" s="10"/>
      <c r="K21" s="10"/>
    </row>
    <row r="22" spans="1:11" s="8" customFormat="1" ht="14.25" customHeight="1">
      <c r="A22" s="109">
        <v>17</v>
      </c>
      <c r="B22" s="78" t="s">
        <v>258</v>
      </c>
      <c r="C22" s="123"/>
      <c r="D22" s="123"/>
      <c r="E22" s="123"/>
      <c r="F22" s="123"/>
      <c r="G22" s="123"/>
      <c r="H22" s="123"/>
      <c r="I22" s="10"/>
      <c r="J22" s="10"/>
      <c r="K22" s="10"/>
    </row>
    <row r="23" spans="1:11" s="8" customFormat="1" ht="12" customHeight="1">
      <c r="A23" s="109">
        <v>18</v>
      </c>
      <c r="B23" s="78" t="s">
        <v>259</v>
      </c>
      <c r="C23" s="123">
        <v>8</v>
      </c>
      <c r="D23" s="123">
        <v>24</v>
      </c>
      <c r="E23" s="123">
        <v>30</v>
      </c>
      <c r="F23" s="123"/>
      <c r="G23" s="123">
        <v>30</v>
      </c>
      <c r="H23" s="123">
        <v>2</v>
      </c>
      <c r="I23" s="10"/>
      <c r="J23" s="10"/>
      <c r="K23" s="10"/>
    </row>
    <row r="24" spans="1:11" s="8" customFormat="1" ht="22.5" customHeight="1">
      <c r="A24" s="109">
        <v>19</v>
      </c>
      <c r="B24" s="78" t="s">
        <v>260</v>
      </c>
      <c r="C24" s="123"/>
      <c r="D24" s="123"/>
      <c r="E24" s="123"/>
      <c r="F24" s="123"/>
      <c r="G24" s="123"/>
      <c r="H24" s="123"/>
      <c r="I24" s="176"/>
      <c r="J24" s="10"/>
      <c r="K24" s="10"/>
    </row>
    <row r="25" spans="1:11" s="8" customFormat="1" ht="13.5" customHeight="1">
      <c r="A25" s="109">
        <v>20</v>
      </c>
      <c r="B25" s="78" t="s">
        <v>261</v>
      </c>
      <c r="C25" s="123"/>
      <c r="D25" s="123"/>
      <c r="E25" s="123"/>
      <c r="F25" s="123"/>
      <c r="G25" s="123"/>
      <c r="H25" s="123"/>
      <c r="I25" s="10"/>
      <c r="J25" s="10"/>
      <c r="K25" s="10"/>
    </row>
    <row r="26" spans="1:11" s="8" customFormat="1" ht="23.25" customHeight="1">
      <c r="A26" s="109">
        <v>21</v>
      </c>
      <c r="B26" s="78" t="s">
        <v>262</v>
      </c>
      <c r="C26" s="123"/>
      <c r="D26" s="123"/>
      <c r="E26" s="123"/>
      <c r="F26" s="123"/>
      <c r="G26" s="123"/>
      <c r="H26" s="123"/>
      <c r="I26" s="176"/>
      <c r="J26" s="10"/>
      <c r="K26" s="10"/>
    </row>
    <row r="27" spans="1:11" s="8" customFormat="1" ht="14.25" customHeight="1">
      <c r="A27" s="109">
        <v>22</v>
      </c>
      <c r="B27" s="78" t="s">
        <v>264</v>
      </c>
      <c r="C27" s="123"/>
      <c r="D27" s="123">
        <v>3</v>
      </c>
      <c r="E27" s="123">
        <v>3</v>
      </c>
      <c r="F27" s="123"/>
      <c r="G27" s="123">
        <v>2</v>
      </c>
      <c r="H27" s="123"/>
      <c r="I27" s="10"/>
      <c r="J27" s="10"/>
      <c r="K27" s="10"/>
    </row>
    <row r="28" spans="1:11" s="8" customFormat="1" ht="18.75" customHeight="1">
      <c r="A28" s="109">
        <v>23</v>
      </c>
      <c r="B28" s="110" t="s">
        <v>229</v>
      </c>
      <c r="C28" s="124">
        <f aca="true" t="shared" si="0" ref="C28:H28">SUM(C6:C27)</f>
        <v>18</v>
      </c>
      <c r="D28" s="124">
        <f t="shared" si="0"/>
        <v>144</v>
      </c>
      <c r="E28" s="124">
        <f t="shared" si="0"/>
        <v>149</v>
      </c>
      <c r="F28" s="124">
        <f t="shared" si="0"/>
        <v>5</v>
      </c>
      <c r="G28" s="124">
        <f t="shared" si="0"/>
        <v>117</v>
      </c>
      <c r="H28" s="124">
        <f t="shared" si="0"/>
        <v>13</v>
      </c>
      <c r="I28" s="10"/>
      <c r="J28" s="10"/>
      <c r="K28" s="10"/>
    </row>
    <row r="29" spans="1:11" s="8" customFormat="1" ht="12.75" customHeight="1">
      <c r="A29" s="109">
        <v>24</v>
      </c>
      <c r="B29" s="111" t="s">
        <v>66</v>
      </c>
      <c r="C29" s="123"/>
      <c r="D29" s="123">
        <v>1</v>
      </c>
      <c r="E29" s="123">
        <v>1</v>
      </c>
      <c r="F29" s="123"/>
      <c r="G29" s="123">
        <v>1</v>
      </c>
      <c r="H29" s="123"/>
      <c r="I29" s="10"/>
      <c r="J29" s="10"/>
      <c r="K29" s="10"/>
    </row>
    <row r="30" spans="1:11" s="8" customFormat="1" ht="16.5" customHeight="1">
      <c r="A30" s="109">
        <v>25</v>
      </c>
      <c r="B30" s="111" t="s">
        <v>172</v>
      </c>
      <c r="C30" s="123"/>
      <c r="D30" s="123">
        <v>2</v>
      </c>
      <c r="E30" s="123">
        <v>2</v>
      </c>
      <c r="F30" s="123"/>
      <c r="G30" s="123">
        <v>1</v>
      </c>
      <c r="H30" s="123"/>
      <c r="I30" s="10"/>
      <c r="J30" s="10"/>
      <c r="K30" s="10"/>
    </row>
    <row r="31" spans="1:11" ht="12.75">
      <c r="A31" s="47"/>
      <c r="B31" s="47"/>
      <c r="C31" s="47"/>
      <c r="D31" s="47"/>
      <c r="E31" s="60"/>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&amp;LAC2059D9&amp;CФорма № 1-1, Підрозділ: Могилів-Подільський міськрайонний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0">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3" t="s">
        <v>132</v>
      </c>
      <c r="B1" s="323"/>
      <c r="C1" s="323"/>
      <c r="D1" s="323"/>
      <c r="E1" s="323"/>
      <c r="F1" s="323"/>
      <c r="G1" s="323"/>
      <c r="H1" s="323"/>
      <c r="I1" s="323"/>
    </row>
    <row r="2" spans="1:9" ht="12.75" customHeight="1">
      <c r="A2" s="328" t="s">
        <v>123</v>
      </c>
      <c r="B2" s="328" t="s">
        <v>268</v>
      </c>
      <c r="C2" s="326" t="s">
        <v>300</v>
      </c>
      <c r="D2" s="326" t="s">
        <v>103</v>
      </c>
      <c r="E2" s="329" t="s">
        <v>104</v>
      </c>
      <c r="F2" s="330"/>
      <c r="G2" s="330"/>
      <c r="H2" s="331"/>
      <c r="I2" s="324" t="s">
        <v>299</v>
      </c>
    </row>
    <row r="3" spans="1:9" ht="12.75">
      <c r="A3" s="328"/>
      <c r="B3" s="328"/>
      <c r="C3" s="327"/>
      <c r="D3" s="327"/>
      <c r="E3" s="326" t="s">
        <v>70</v>
      </c>
      <c r="F3" s="329" t="s">
        <v>153</v>
      </c>
      <c r="G3" s="330"/>
      <c r="H3" s="331"/>
      <c r="I3" s="324"/>
    </row>
    <row r="4" spans="1:9" ht="67.5" customHeight="1">
      <c r="A4" s="328"/>
      <c r="B4" s="326"/>
      <c r="C4" s="327"/>
      <c r="D4" s="327"/>
      <c r="E4" s="332"/>
      <c r="F4" s="102" t="s">
        <v>296</v>
      </c>
      <c r="G4" s="103" t="s">
        <v>128</v>
      </c>
      <c r="H4" s="104" t="s">
        <v>271</v>
      </c>
      <c r="I4" s="325"/>
    </row>
    <row r="5" spans="1:9" ht="11.25" customHeight="1">
      <c r="A5" s="105" t="s">
        <v>73</v>
      </c>
      <c r="B5" s="105" t="s">
        <v>74</v>
      </c>
      <c r="C5" s="106">
        <v>1</v>
      </c>
      <c r="D5" s="106">
        <v>2</v>
      </c>
      <c r="E5" s="106">
        <v>3</v>
      </c>
      <c r="F5" s="106">
        <v>4</v>
      </c>
      <c r="G5" s="106">
        <v>5</v>
      </c>
      <c r="H5" s="106">
        <v>6</v>
      </c>
      <c r="I5" s="106">
        <v>7</v>
      </c>
    </row>
    <row r="6" spans="1:9" ht="15" customHeight="1">
      <c r="A6" s="112">
        <v>1</v>
      </c>
      <c r="B6" s="113" t="s">
        <v>269</v>
      </c>
      <c r="C6" s="101">
        <f>SUM(C7:C26)</f>
        <v>0</v>
      </c>
      <c r="D6" s="101">
        <f aca="true" t="shared" si="0" ref="D6:I6">SUM(D7:D26)</f>
        <v>0</v>
      </c>
      <c r="E6" s="101">
        <f t="shared" si="0"/>
        <v>0</v>
      </c>
      <c r="F6" s="101">
        <f t="shared" si="0"/>
        <v>0</v>
      </c>
      <c r="G6" s="101">
        <f t="shared" si="0"/>
        <v>0</v>
      </c>
      <c r="H6" s="101">
        <f t="shared" si="0"/>
        <v>0</v>
      </c>
      <c r="I6" s="101">
        <f t="shared" si="0"/>
        <v>0</v>
      </c>
    </row>
    <row r="7" spans="1:9" ht="15" customHeight="1">
      <c r="A7" s="112">
        <v>2</v>
      </c>
      <c r="B7" s="83" t="s">
        <v>297</v>
      </c>
      <c r="C7" s="112"/>
      <c r="D7" s="112"/>
      <c r="E7" s="112"/>
      <c r="F7" s="112"/>
      <c r="G7" s="112"/>
      <c r="H7" s="112"/>
      <c r="I7" s="112"/>
    </row>
    <row r="8" spans="1:9" ht="15" customHeight="1">
      <c r="A8" s="112">
        <v>3</v>
      </c>
      <c r="B8" s="83" t="s">
        <v>244</v>
      </c>
      <c r="C8" s="112"/>
      <c r="D8" s="112"/>
      <c r="E8" s="112"/>
      <c r="F8" s="112"/>
      <c r="G8" s="112"/>
      <c r="H8" s="112"/>
      <c r="I8" s="112"/>
    </row>
    <row r="9" spans="1:9" ht="34.5" customHeight="1">
      <c r="A9" s="112">
        <v>4</v>
      </c>
      <c r="B9" s="83" t="s">
        <v>245</v>
      </c>
      <c r="C9" s="112"/>
      <c r="D9" s="112"/>
      <c r="E9" s="112"/>
      <c r="F9" s="112"/>
      <c r="G9" s="112"/>
      <c r="H9" s="112"/>
      <c r="I9" s="112"/>
    </row>
    <row r="10" spans="1:9" ht="15" customHeight="1">
      <c r="A10" s="112">
        <v>5</v>
      </c>
      <c r="B10" s="83" t="s">
        <v>246</v>
      </c>
      <c r="C10" s="112"/>
      <c r="D10" s="112"/>
      <c r="E10" s="112"/>
      <c r="F10" s="112"/>
      <c r="G10" s="112"/>
      <c r="H10" s="112"/>
      <c r="I10" s="112"/>
    </row>
    <row r="11" spans="1:9" ht="15" customHeight="1">
      <c r="A11" s="112">
        <v>6</v>
      </c>
      <c r="B11" s="83" t="s">
        <v>247</v>
      </c>
      <c r="C11" s="112"/>
      <c r="D11" s="112"/>
      <c r="E11" s="112"/>
      <c r="F11" s="112"/>
      <c r="G11" s="112"/>
      <c r="H11" s="112"/>
      <c r="I11" s="112"/>
    </row>
    <row r="12" spans="1:9" ht="39.75" customHeight="1">
      <c r="A12" s="112">
        <v>7</v>
      </c>
      <c r="B12" s="83" t="s">
        <v>248</v>
      </c>
      <c r="C12" s="112"/>
      <c r="D12" s="112"/>
      <c r="E12" s="112"/>
      <c r="F12" s="112"/>
      <c r="G12" s="112"/>
      <c r="H12" s="112"/>
      <c r="I12" s="112"/>
    </row>
    <row r="13" spans="1:9" ht="15" customHeight="1">
      <c r="A13" s="112">
        <v>8</v>
      </c>
      <c r="B13" s="83" t="s">
        <v>298</v>
      </c>
      <c r="C13" s="112"/>
      <c r="D13" s="112"/>
      <c r="E13" s="112"/>
      <c r="F13" s="112"/>
      <c r="G13" s="112"/>
      <c r="H13" s="112"/>
      <c r="I13" s="112"/>
    </row>
    <row r="14" spans="1:9" ht="15" customHeight="1">
      <c r="A14" s="112">
        <v>9</v>
      </c>
      <c r="B14" s="83" t="s">
        <v>249</v>
      </c>
      <c r="C14" s="112"/>
      <c r="D14" s="112"/>
      <c r="E14" s="112"/>
      <c r="F14" s="112"/>
      <c r="G14" s="112"/>
      <c r="H14" s="112"/>
      <c r="I14" s="112"/>
    </row>
    <row r="15" spans="1:12" ht="16.5" customHeight="1">
      <c r="A15" s="112">
        <v>10</v>
      </c>
      <c r="B15" s="76" t="s">
        <v>250</v>
      </c>
      <c r="C15" s="112"/>
      <c r="D15" s="112"/>
      <c r="E15" s="112"/>
      <c r="F15" s="112"/>
      <c r="G15" s="112"/>
      <c r="H15" s="112"/>
      <c r="I15" s="112"/>
      <c r="J15" s="49"/>
      <c r="K15" s="49"/>
      <c r="L15" s="49"/>
    </row>
    <row r="16" spans="1:12" ht="18.75" customHeight="1">
      <c r="A16" s="112">
        <v>11</v>
      </c>
      <c r="B16" s="76" t="s">
        <v>251</v>
      </c>
      <c r="C16" s="112"/>
      <c r="D16" s="112"/>
      <c r="E16" s="112"/>
      <c r="F16" s="112"/>
      <c r="G16" s="112"/>
      <c r="H16" s="112"/>
      <c r="I16" s="112"/>
      <c r="J16" s="49"/>
      <c r="K16" s="49"/>
      <c r="L16" s="49"/>
    </row>
    <row r="17" spans="1:12" ht="27" customHeight="1">
      <c r="A17" s="112">
        <v>12</v>
      </c>
      <c r="B17" s="76" t="s">
        <v>252</v>
      </c>
      <c r="C17" s="112"/>
      <c r="D17" s="112"/>
      <c r="E17" s="112"/>
      <c r="F17" s="112"/>
      <c r="G17" s="112"/>
      <c r="H17" s="112"/>
      <c r="I17" s="112"/>
      <c r="J17" s="49"/>
      <c r="K17" s="49"/>
      <c r="L17" s="49"/>
    </row>
    <row r="18" spans="1:12" ht="15" customHeight="1">
      <c r="A18" s="112">
        <v>13</v>
      </c>
      <c r="B18" s="76" t="s">
        <v>253</v>
      </c>
      <c r="C18" s="112"/>
      <c r="D18" s="112"/>
      <c r="E18" s="112"/>
      <c r="F18" s="112"/>
      <c r="G18" s="112"/>
      <c r="H18" s="112"/>
      <c r="I18" s="112"/>
      <c r="J18" s="49"/>
      <c r="K18" s="49"/>
      <c r="L18" s="49"/>
    </row>
    <row r="19" spans="1:12" ht="15" customHeight="1">
      <c r="A19" s="112">
        <v>14</v>
      </c>
      <c r="B19" s="57" t="s">
        <v>53</v>
      </c>
      <c r="C19" s="112"/>
      <c r="D19" s="112"/>
      <c r="E19" s="112"/>
      <c r="F19" s="112"/>
      <c r="G19" s="112"/>
      <c r="H19" s="112"/>
      <c r="I19" s="112"/>
      <c r="J19" s="49"/>
      <c r="K19" s="49"/>
      <c r="L19" s="49"/>
    </row>
    <row r="20" spans="1:12" ht="17.25" customHeight="1">
      <c r="A20" s="112">
        <v>15</v>
      </c>
      <c r="B20" s="57" t="s">
        <v>54</v>
      </c>
      <c r="C20" s="112"/>
      <c r="D20" s="112"/>
      <c r="E20" s="112"/>
      <c r="F20" s="112"/>
      <c r="G20" s="112"/>
      <c r="H20" s="112"/>
      <c r="I20" s="112"/>
      <c r="J20" s="49"/>
      <c r="K20" s="49"/>
      <c r="L20" s="49"/>
    </row>
    <row r="21" spans="1:12" ht="18" customHeight="1">
      <c r="A21" s="112">
        <v>16</v>
      </c>
      <c r="B21" s="57" t="s">
        <v>254</v>
      </c>
      <c r="C21" s="112"/>
      <c r="D21" s="112"/>
      <c r="E21" s="112"/>
      <c r="F21" s="112"/>
      <c r="G21" s="112"/>
      <c r="H21" s="112"/>
      <c r="I21" s="112"/>
      <c r="J21" s="49"/>
      <c r="K21" s="49"/>
      <c r="L21" s="49"/>
    </row>
    <row r="22" spans="1:12" ht="27.75" customHeight="1">
      <c r="A22" s="112">
        <v>17</v>
      </c>
      <c r="B22" s="57" t="s">
        <v>255</v>
      </c>
      <c r="C22" s="112"/>
      <c r="D22" s="112"/>
      <c r="E22" s="112"/>
      <c r="F22" s="112"/>
      <c r="G22" s="112"/>
      <c r="H22" s="112"/>
      <c r="I22" s="112"/>
      <c r="J22" s="49"/>
      <c r="K22" s="49"/>
      <c r="L22" s="49"/>
    </row>
    <row r="23" spans="1:12" ht="18" customHeight="1">
      <c r="A23" s="112">
        <v>18</v>
      </c>
      <c r="B23" s="57" t="s">
        <v>256</v>
      </c>
      <c r="C23" s="112"/>
      <c r="D23" s="112"/>
      <c r="E23" s="112"/>
      <c r="F23" s="112"/>
      <c r="G23" s="112"/>
      <c r="H23" s="112"/>
      <c r="I23" s="112"/>
      <c r="J23" s="49"/>
      <c r="K23" s="49"/>
      <c r="L23" s="49"/>
    </row>
    <row r="24" spans="1:12" ht="15" customHeight="1">
      <c r="A24" s="112">
        <v>19</v>
      </c>
      <c r="B24" s="58" t="s">
        <v>56</v>
      </c>
      <c r="C24" s="112"/>
      <c r="D24" s="112"/>
      <c r="E24" s="112"/>
      <c r="F24" s="112"/>
      <c r="G24" s="112"/>
      <c r="H24" s="112"/>
      <c r="I24" s="112"/>
      <c r="J24" s="50"/>
      <c r="K24" s="50"/>
      <c r="L24" s="50"/>
    </row>
    <row r="25" spans="1:12" ht="15" customHeight="1">
      <c r="A25" s="112">
        <v>20</v>
      </c>
      <c r="B25" s="58" t="s">
        <v>57</v>
      </c>
      <c r="C25" s="112"/>
      <c r="D25" s="112"/>
      <c r="E25" s="112"/>
      <c r="F25" s="112"/>
      <c r="G25" s="112"/>
      <c r="H25" s="112"/>
      <c r="I25" s="112"/>
      <c r="J25" s="50"/>
      <c r="K25" s="50"/>
      <c r="L25" s="50"/>
    </row>
    <row r="26" spans="1:12" ht="15" customHeight="1">
      <c r="A26" s="112">
        <v>21</v>
      </c>
      <c r="B26" s="58" t="s">
        <v>55</v>
      </c>
      <c r="C26" s="112"/>
      <c r="D26" s="112"/>
      <c r="E26" s="112"/>
      <c r="F26" s="112"/>
      <c r="G26" s="112"/>
      <c r="H26" s="112"/>
      <c r="I26" s="112"/>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&amp;LAC2059D9&amp;CФорма № 1-1, Підрозділ: Могилів-Подільський міськрайонний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Konsultant1</cp:lastModifiedBy>
  <cp:lastPrinted>2015-08-06T13:00:18Z</cp:lastPrinted>
  <dcterms:created xsi:type="dcterms:W3CDTF">2004-04-20T14:33:35Z</dcterms:created>
  <dcterms:modified xsi:type="dcterms:W3CDTF">2015-08-06T13:01:43Z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AC2059D9</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