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<sst xmlns="http://schemas.openxmlformats.org/spreadsheetml/2006/main" count="112" uniqueCount="93">
  <si>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</si>
  <si>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</si>
  <si>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</si>
  <si>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</si>
  <si>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</si>
  <si>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</si>
  <si>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</si>
  <si>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</si>
  <si>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</si>
  <si>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</si>
  <si>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</si>
  <si>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</si>
  <si>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</si>
  <si>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</si>
  <si>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</si>
  <si>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</si>
  <si>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</si>
  <si>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</si>
  <si>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</si>
  <si>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</si>
  <si>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</si>
  <si>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</si>
  <si>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</si>
  <si>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</si>
  <si>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</si>
  <si>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</si>
  <si>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</si>
  <si>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</si>
  <si>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</si>
  <si>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</si>
  <si>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</si>
  <si>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</si>
  <si>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</si>
  <si>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</si>
  <si>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</si>
  <si>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</si>
  <si>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</si>
  <si>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</si>
  <si>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</si>
  <si>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</si>
  <si>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</si>
  <si>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</si>
  <si>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</si>
  <si>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</si>
  <si>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</si>
  <si>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</si>
  <si>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</si>
  <si>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</si>
  <si>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</si>
  <si>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</si>
  <si>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</si>
  <si>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</si>
  <si>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</si>
  <si>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</si>
  <si>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</si>
  <si>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</si>
  <si>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</si>
  <si>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</si>
  <si>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</si>
  <si>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</si>
  <si>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</si>
  <si>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</si>
  <si>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</si>
  <si>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</si>
  <si>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</si>
  <si>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</si>
  <si>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</si>
  <si>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</si>
  <si>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</si>
  <si>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</si>
  <si>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</si>
  <si>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</si>
  <si>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</si>
  <si>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</si>
  <si>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</si>
  <si>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</si>
  <si>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</si>
  <si>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</si>
  <si>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</si>
  <si>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</si>
  <si>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</si>
  <si>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</si>
  <si>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</si>
  <si>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</si>
  <si>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</si>
  <si>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</si>
  <si>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</si>
  <si>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А.М. Довгань</t>
  </si>
  <si>
    <t>6-80-62</t>
  </si>
  <si>
    <t>6-69-79</t>
  </si>
  <si>
    <t>inbox@mpm.vn.court.gov.ua</t>
  </si>
  <si>
    <t>4 січня 2018 року</t>
  </si>
  <si>
    <t>Ю.А. Ясінський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</si>
</sst>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5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21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46"/>
    </row>
    <row r="4" spans="1:11" ht="32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46"/>
    </row>
    <row r="5" spans="1:11" ht="18.75" customHeight="1">
      <c r="A5" s="120" t="s">
        <v>67</v>
      </c>
      <c r="B5" s="120"/>
      <c r="C5" s="120"/>
      <c r="D5" s="120"/>
      <c r="E5" s="120"/>
      <c r="F5" s="120"/>
      <c r="G5" s="120"/>
      <c r="H5" s="120"/>
      <c r="I5" s="120"/>
      <c r="J5" s="120"/>
      <c r="K5" s="46"/>
    </row>
    <row r="6" spans="1:11" ht="18.75" customHeight="1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46"/>
    </row>
    <row r="7" spans="1:11" ht="10.5" customHeight="1">
      <c r="A7" s="47"/>
      <c r="B7" s="48"/>
      <c r="C7" s="48"/>
      <c r="D7" s="128"/>
      <c r="E7" s="128"/>
      <c r="F7" s="128"/>
      <c r="G7" s="128"/>
      <c r="H7" s="12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29" t="s">
        <v>3</v>
      </c>
      <c r="B9" s="130"/>
      <c r="C9" s="130"/>
      <c r="D9" s="131"/>
      <c r="E9" s="136" t="s">
        <v>52</v>
      </c>
      <c r="F9" s="137"/>
      <c r="G9" s="138"/>
      <c r="H9" s="52"/>
      <c r="I9" s="46"/>
      <c r="J9" s="53"/>
      <c r="K9" s="46"/>
    </row>
    <row r="10" spans="1:11" ht="36.75" customHeight="1">
      <c r="A10" s="122" t="s">
        <v>46</v>
      </c>
      <c r="B10" s="123"/>
      <c r="C10" s="123"/>
      <c r="D10" s="124"/>
      <c r="E10" s="139" t="s">
        <v>4</v>
      </c>
      <c r="F10" s="140"/>
      <c r="G10" s="141"/>
      <c r="H10" s="132" t="s">
        <v>61</v>
      </c>
      <c r="I10" s="133"/>
      <c r="J10" s="133"/>
      <c r="K10" s="46"/>
    </row>
    <row r="11" spans="1:11" ht="36.75" customHeight="1">
      <c r="A11" s="125"/>
      <c r="B11" s="126"/>
      <c r="C11" s="126"/>
      <c r="D11" s="127"/>
      <c r="E11" s="142"/>
      <c r="F11" s="143"/>
      <c r="G11" s="144"/>
      <c r="H11" s="54"/>
      <c r="I11" s="55"/>
      <c r="J11" s="55"/>
      <c r="K11" s="46"/>
    </row>
    <row r="12" spans="1:11" ht="45" customHeight="1">
      <c r="A12" s="122" t="s">
        <v>5</v>
      </c>
      <c r="B12" s="123"/>
      <c r="C12" s="123"/>
      <c r="D12" s="124"/>
      <c r="E12" s="145" t="s">
        <v>23</v>
      </c>
      <c r="F12" s="146"/>
      <c r="G12" s="147"/>
      <c r="H12" s="134" t="s">
        <v>66</v>
      </c>
      <c r="I12" s="135"/>
      <c r="J12" s="135"/>
      <c r="K12" s="46"/>
    </row>
    <row r="13" spans="1:11" ht="18.75" customHeight="1">
      <c r="A13" s="125"/>
      <c r="B13" s="126"/>
      <c r="C13" s="126"/>
      <c r="D13" s="127"/>
      <c r="E13" s="148"/>
      <c r="F13" s="149"/>
      <c r="G13" s="150"/>
      <c r="H13" s="56"/>
      <c r="I13" s="57"/>
      <c r="J13" s="57"/>
      <c r="K13" s="46"/>
    </row>
    <row r="14" spans="1:11" ht="45" customHeight="1">
      <c r="A14" s="122" t="s">
        <v>47</v>
      </c>
      <c r="B14" s="123"/>
      <c r="C14" s="123"/>
      <c r="D14" s="124"/>
      <c r="E14" s="145" t="s">
        <v>24</v>
      </c>
      <c r="F14" s="146"/>
      <c r="G14" s="147"/>
      <c r="H14" s="134" t="s">
        <v>63</v>
      </c>
      <c r="I14" s="135"/>
      <c r="J14" s="135"/>
      <c r="K14" s="46"/>
    </row>
    <row r="15" spans="1:11" ht="34.5" customHeight="1">
      <c r="A15" s="125"/>
      <c r="B15" s="126"/>
      <c r="C15" s="126"/>
      <c r="D15" s="127"/>
      <c r="E15" s="148"/>
      <c r="F15" s="149"/>
      <c r="G15" s="150"/>
      <c r="H15" s="134"/>
      <c r="I15" s="135"/>
      <c r="J15" s="135"/>
      <c r="K15" s="46"/>
    </row>
    <row r="16" spans="8:10" ht="12.75">
      <c r="H16" s="151"/>
      <c r="I16" s="151"/>
      <c r="J16" s="151"/>
    </row>
    <row r="18" spans="1:10" ht="12.75">
      <c r="A18" s="162" t="s">
        <v>11</v>
      </c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ht="12.75">
      <c r="A19" s="155" t="s">
        <v>64</v>
      </c>
      <c r="B19" s="156"/>
      <c r="C19" s="157" t="s">
        <v>68</v>
      </c>
      <c r="D19" s="157"/>
      <c r="E19" s="157"/>
      <c r="F19" s="157"/>
      <c r="G19" s="157"/>
      <c r="H19" s="157"/>
      <c r="I19" s="157"/>
      <c r="J19" s="158"/>
    </row>
    <row r="20" spans="1:10" ht="12.75">
      <c r="A20" s="171" t="s">
        <v>65</v>
      </c>
      <c r="B20" s="172"/>
      <c r="C20" s="172"/>
      <c r="D20" s="172"/>
      <c r="E20" s="166" t="s">
        <v>69</v>
      </c>
      <c r="F20" s="166"/>
      <c r="G20" s="166"/>
      <c r="H20" s="166"/>
      <c r="I20" s="166"/>
      <c r="J20" s="167"/>
    </row>
    <row r="21" spans="1:10" ht="12.75">
      <c r="A21" s="168" t="s">
        <v>70</v>
      </c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2.75">
      <c r="A22" s="152" t="s">
        <v>6</v>
      </c>
      <c r="B22" s="153"/>
      <c r="C22" s="153"/>
      <c r="D22" s="153"/>
      <c r="E22" s="153"/>
      <c r="F22" s="153"/>
      <c r="G22" s="153"/>
      <c r="H22" s="153"/>
      <c r="I22" s="153"/>
      <c r="J22" s="154"/>
    </row>
    <row r="23" spans="1:10" ht="12.75">
      <c r="A23" s="165">
        <v>43130</v>
      </c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ht="12.75">
      <c r="A24" s="159" t="s">
        <v>7</v>
      </c>
      <c r="B24" s="160"/>
      <c r="C24" s="160"/>
      <c r="D24" s="160"/>
      <c r="E24" s="160"/>
      <c r="F24" s="160"/>
      <c r="G24" s="160"/>
      <c r="H24" s="160"/>
      <c r="I24" s="160"/>
      <c r="J24" s="16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&amp;LBB52E611&amp;C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1" t="s">
        <v>58</v>
      </c>
      <c r="B1" s="201"/>
      <c r="C1" s="201"/>
      <c r="D1" s="201"/>
      <c r="E1" s="201"/>
      <c r="F1" s="201"/>
      <c r="G1" s="201"/>
      <c r="H1" s="201"/>
      <c r="I1" s="201"/>
    </row>
    <row r="2" spans="1:9" ht="21" customHeight="1">
      <c r="A2" s="206" t="s">
        <v>17</v>
      </c>
      <c r="B2" s="183" t="s">
        <v>20</v>
      </c>
      <c r="C2" s="184"/>
      <c r="D2" s="185"/>
      <c r="E2" s="209" t="s">
        <v>8</v>
      </c>
      <c r="F2" s="202" t="s">
        <v>62</v>
      </c>
      <c r="G2" s="202"/>
      <c r="H2" s="202"/>
      <c r="I2" s="202"/>
    </row>
    <row r="3" spans="1:9" ht="19.5" customHeight="1">
      <c r="A3" s="207"/>
      <c r="B3" s="186"/>
      <c r="C3" s="187"/>
      <c r="D3" s="188"/>
      <c r="E3" s="20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8"/>
      <c r="B4" s="189"/>
      <c r="C4" s="190"/>
      <c r="D4" s="19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7" t="s">
        <v>72</v>
      </c>
      <c r="C6" s="178"/>
      <c r="D6" s="179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3" t="s">
        <v>53</v>
      </c>
      <c r="C7" s="173" t="s">
        <v>42</v>
      </c>
      <c r="D7" s="174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4"/>
      <c r="C8" s="173" t="s">
        <v>43</v>
      </c>
      <c r="D8" s="174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4"/>
      <c r="C9" s="173" t="s">
        <v>44</v>
      </c>
      <c r="D9" s="174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5"/>
      <c r="C10" s="173" t="s">
        <v>45</v>
      </c>
      <c r="D10" s="174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2" t="s">
        <v>73</v>
      </c>
      <c r="C11" s="193"/>
      <c r="D11" s="194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2" t="s">
        <v>74</v>
      </c>
      <c r="C12" s="193"/>
      <c r="D12" s="194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2" t="s">
        <v>75</v>
      </c>
      <c r="C13" s="193"/>
      <c r="D13" s="194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3" t="s">
        <v>76</v>
      </c>
      <c r="C14" s="175"/>
      <c r="D14" s="174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5" t="s">
        <v>77</v>
      </c>
      <c r="C15" s="196"/>
      <c r="D15" s="197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198" t="s">
        <v>12</v>
      </c>
      <c r="C16" s="173" t="s">
        <v>13</v>
      </c>
      <c r="D16" s="174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199"/>
      <c r="C17" s="173" t="s">
        <v>14</v>
      </c>
      <c r="D17" s="174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199"/>
      <c r="C18" s="173" t="s">
        <v>15</v>
      </c>
      <c r="D18" s="174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199"/>
      <c r="C19" s="173" t="s">
        <v>0</v>
      </c>
      <c r="D19" s="174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199"/>
      <c r="C20" s="173" t="s">
        <v>48</v>
      </c>
      <c r="D20" s="174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0"/>
      <c r="C21" s="173" t="s">
        <v>1</v>
      </c>
      <c r="D21" s="174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0" t="s">
        <v>78</v>
      </c>
      <c r="C22" s="181"/>
      <c r="D22" s="18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3" t="s">
        <v>79</v>
      </c>
      <c r="C23" s="175"/>
      <c r="D23" s="174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6"/>
      <c r="C27" s="176"/>
      <c r="D27" s="176"/>
      <c r="E27" s="176"/>
      <c r="F27" s="176"/>
      <c r="G27" s="176"/>
      <c r="H27" s="176"/>
      <c r="I27" s="17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&amp;LBB52E611&amp;CФорма № 1-Л, Підрозділ: Могилів-Подільський міськрайонний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4" t="s">
        <v>59</v>
      </c>
      <c r="B1" s="225"/>
      <c r="C1" s="225"/>
      <c r="D1" s="225"/>
      <c r="E1" s="225"/>
      <c r="F1" s="225"/>
      <c r="G1" s="225"/>
      <c r="H1" s="226"/>
      <c r="I1" s="226"/>
      <c r="J1" s="20"/>
      <c r="K1" s="20"/>
      <c r="L1" s="20"/>
    </row>
    <row r="2" spans="1:12" ht="17.25" customHeight="1">
      <c r="A2" s="218" t="s">
        <v>17</v>
      </c>
      <c r="B2" s="217" t="s">
        <v>20</v>
      </c>
      <c r="C2" s="217"/>
      <c r="D2" s="217"/>
      <c r="E2" s="227" t="s">
        <v>8</v>
      </c>
      <c r="F2" s="202" t="s">
        <v>62</v>
      </c>
      <c r="G2" s="202"/>
      <c r="H2" s="202"/>
      <c r="I2" s="202"/>
      <c r="J2" s="20"/>
      <c r="K2" s="20"/>
      <c r="L2" s="20"/>
    </row>
    <row r="3" spans="1:12" ht="17.25" customHeight="1">
      <c r="A3" s="218"/>
      <c r="B3" s="217"/>
      <c r="C3" s="217"/>
      <c r="D3" s="217"/>
      <c r="E3" s="227"/>
      <c r="F3" s="88">
        <v>209</v>
      </c>
      <c r="G3" s="88" t="s">
        <v>25</v>
      </c>
      <c r="H3" s="88" t="s">
        <v>33</v>
      </c>
      <c r="I3" s="88">
        <v>306</v>
      </c>
      <c r="J3" s="20"/>
      <c r="K3" s="20"/>
      <c r="L3" s="20"/>
    </row>
    <row r="4" spans="1:9" s="30" customFormat="1" ht="14.25" customHeight="1">
      <c r="A4" s="218"/>
      <c r="B4" s="217"/>
      <c r="C4" s="217"/>
      <c r="D4" s="217"/>
      <c r="E4" s="89">
        <v>1</v>
      </c>
      <c r="F4" s="89">
        <v>2</v>
      </c>
      <c r="G4" s="89">
        <v>3</v>
      </c>
      <c r="H4" s="89">
        <v>4</v>
      </c>
      <c r="I4" s="89">
        <v>5</v>
      </c>
    </row>
    <row r="5" spans="1:12" ht="53.25" customHeight="1">
      <c r="A5" s="115">
        <v>1</v>
      </c>
      <c r="B5" s="213" t="s">
        <v>81</v>
      </c>
      <c r="C5" s="213"/>
      <c r="D5" s="213"/>
      <c r="E5" s="90">
        <f aca="true" t="shared" si="0" ref="E5:E24">SUM(F5:I5)</f>
        <v>0</v>
      </c>
      <c r="F5" s="91">
        <f>SUM(F7,F21,F22,F23)</f>
        <v>0</v>
      </c>
      <c r="G5" s="91">
        <f>SUM(G7,G21,G22,G23)</f>
        <v>0</v>
      </c>
      <c r="H5" s="91">
        <f>SUM(H7,H21,H22,H23)</f>
        <v>0</v>
      </c>
      <c r="I5" s="91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6" t="s">
        <v>56</v>
      </c>
      <c r="C6" s="216"/>
      <c r="D6" s="216"/>
      <c r="E6" s="90">
        <f t="shared" si="0"/>
        <v>0</v>
      </c>
      <c r="F6" s="92"/>
      <c r="G6" s="92"/>
      <c r="H6" s="92"/>
      <c r="I6" s="92"/>
      <c r="J6" s="20"/>
      <c r="K6" s="20"/>
      <c r="L6" s="20"/>
    </row>
    <row r="7" spans="1:12" ht="52.5" customHeight="1">
      <c r="A7" s="115">
        <v>3</v>
      </c>
      <c r="B7" s="219" t="s">
        <v>82</v>
      </c>
      <c r="C7" s="220"/>
      <c r="D7" s="221"/>
      <c r="E7" s="90">
        <f t="shared" si="0"/>
        <v>0</v>
      </c>
      <c r="F7" s="91">
        <f>SUM(F8,F12,F14,F16,F17,F19,F20)</f>
        <v>0</v>
      </c>
      <c r="G7" s="91">
        <f>SUM(G8,G12,G14,G16,G17,G19,G20)</f>
        <v>0</v>
      </c>
      <c r="H7" s="91">
        <f>SUM(H8,H12,H14,H16,H17,H19,H20)</f>
        <v>0</v>
      </c>
      <c r="I7" s="91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2" t="s">
        <v>10</v>
      </c>
      <c r="C8" s="213" t="s">
        <v>34</v>
      </c>
      <c r="D8" s="213"/>
      <c r="E8" s="90">
        <f t="shared" si="0"/>
        <v>0</v>
      </c>
      <c r="F8" s="92"/>
      <c r="G8" s="92"/>
      <c r="H8" s="92"/>
      <c r="I8" s="92"/>
      <c r="J8" s="20"/>
      <c r="K8" s="20"/>
      <c r="L8" s="20"/>
    </row>
    <row r="9" spans="1:12" ht="24.75" customHeight="1">
      <c r="A9" s="115">
        <v>5</v>
      </c>
      <c r="B9" s="222"/>
      <c r="C9" s="223" t="s">
        <v>9</v>
      </c>
      <c r="D9" s="93" t="s">
        <v>19</v>
      </c>
      <c r="E9" s="90">
        <f t="shared" si="0"/>
        <v>0</v>
      </c>
      <c r="F9" s="92"/>
      <c r="G9" s="92"/>
      <c r="H9" s="92"/>
      <c r="I9" s="92"/>
      <c r="J9" s="20"/>
      <c r="K9" s="20"/>
      <c r="L9" s="20"/>
    </row>
    <row r="10" spans="1:12" ht="36" customHeight="1">
      <c r="A10" s="115">
        <v>6</v>
      </c>
      <c r="B10" s="222"/>
      <c r="C10" s="223"/>
      <c r="D10" s="94" t="s">
        <v>21</v>
      </c>
      <c r="E10" s="90">
        <f t="shared" si="0"/>
        <v>0</v>
      </c>
      <c r="F10" s="92"/>
      <c r="G10" s="92"/>
      <c r="H10" s="92"/>
      <c r="I10" s="92"/>
      <c r="J10" s="20"/>
      <c r="K10" s="20"/>
      <c r="L10" s="20"/>
    </row>
    <row r="11" spans="1:12" ht="37.5" customHeight="1">
      <c r="A11" s="95">
        <v>7</v>
      </c>
      <c r="B11" s="222"/>
      <c r="C11" s="223"/>
      <c r="D11" s="96" t="s">
        <v>22</v>
      </c>
      <c r="E11" s="90">
        <f t="shared" si="0"/>
        <v>0</v>
      </c>
      <c r="F11" s="92"/>
      <c r="G11" s="92"/>
      <c r="H11" s="92"/>
      <c r="I11" s="92"/>
      <c r="J11" s="20"/>
      <c r="K11" s="20"/>
      <c r="L11" s="20"/>
    </row>
    <row r="12" spans="1:12" ht="20.25" customHeight="1">
      <c r="A12" s="115">
        <v>8</v>
      </c>
      <c r="B12" s="222"/>
      <c r="C12" s="213" t="s">
        <v>35</v>
      </c>
      <c r="D12" s="213"/>
      <c r="E12" s="90">
        <f t="shared" si="0"/>
        <v>0</v>
      </c>
      <c r="F12" s="92"/>
      <c r="G12" s="92"/>
      <c r="H12" s="92"/>
      <c r="I12" s="92"/>
      <c r="J12" s="20"/>
      <c r="K12" s="20"/>
      <c r="L12" s="20"/>
    </row>
    <row r="13" spans="1:12" ht="22.5" customHeight="1">
      <c r="A13" s="115">
        <v>9</v>
      </c>
      <c r="B13" s="222"/>
      <c r="C13" s="214" t="s">
        <v>40</v>
      </c>
      <c r="D13" s="214"/>
      <c r="E13" s="90">
        <f t="shared" si="0"/>
        <v>0</v>
      </c>
      <c r="F13" s="92"/>
      <c r="G13" s="92"/>
      <c r="H13" s="92"/>
      <c r="I13" s="92"/>
      <c r="J13" s="20"/>
      <c r="K13" s="20"/>
      <c r="L13" s="20"/>
    </row>
    <row r="14" spans="1:12" ht="26.25" customHeight="1">
      <c r="A14" s="115">
        <v>10</v>
      </c>
      <c r="B14" s="222"/>
      <c r="C14" s="213" t="s">
        <v>36</v>
      </c>
      <c r="D14" s="213"/>
      <c r="E14" s="90">
        <f t="shared" si="0"/>
        <v>0</v>
      </c>
      <c r="F14" s="92"/>
      <c r="G14" s="92"/>
      <c r="H14" s="92"/>
      <c r="I14" s="92"/>
      <c r="J14" s="20"/>
      <c r="K14" s="20"/>
      <c r="L14" s="20"/>
    </row>
    <row r="15" spans="1:12" ht="23.25" customHeight="1">
      <c r="A15" s="115">
        <v>11</v>
      </c>
      <c r="B15" s="222"/>
      <c r="C15" s="214" t="s">
        <v>40</v>
      </c>
      <c r="D15" s="214"/>
      <c r="E15" s="90">
        <f t="shared" si="0"/>
        <v>0</v>
      </c>
      <c r="F15" s="92"/>
      <c r="G15" s="92"/>
      <c r="H15" s="92"/>
      <c r="I15" s="92"/>
      <c r="J15" s="20"/>
      <c r="K15" s="20"/>
      <c r="L15" s="20"/>
    </row>
    <row r="16" spans="1:12" ht="26.25" customHeight="1">
      <c r="A16" s="115">
        <v>12</v>
      </c>
      <c r="B16" s="222"/>
      <c r="C16" s="213" t="s">
        <v>37</v>
      </c>
      <c r="D16" s="213"/>
      <c r="E16" s="90">
        <f t="shared" si="0"/>
        <v>0</v>
      </c>
      <c r="F16" s="92"/>
      <c r="G16" s="92"/>
      <c r="H16" s="92"/>
      <c r="I16" s="92"/>
      <c r="J16" s="20"/>
      <c r="K16" s="20"/>
      <c r="L16" s="20"/>
    </row>
    <row r="17" spans="1:12" ht="31.5" customHeight="1">
      <c r="A17" s="115">
        <v>13</v>
      </c>
      <c r="B17" s="222"/>
      <c r="C17" s="213" t="s">
        <v>50</v>
      </c>
      <c r="D17" s="213"/>
      <c r="E17" s="90">
        <f t="shared" si="0"/>
        <v>0</v>
      </c>
      <c r="F17" s="92"/>
      <c r="G17" s="92"/>
      <c r="H17" s="92"/>
      <c r="I17" s="92"/>
      <c r="J17" s="41"/>
      <c r="K17" s="41"/>
      <c r="L17" s="20"/>
    </row>
    <row r="18" spans="1:13" ht="20.25" customHeight="1">
      <c r="A18" s="115">
        <v>14</v>
      </c>
      <c r="B18" s="222"/>
      <c r="C18" s="214" t="s">
        <v>40</v>
      </c>
      <c r="D18" s="214"/>
      <c r="E18" s="90">
        <f t="shared" si="0"/>
        <v>0</v>
      </c>
      <c r="F18" s="92"/>
      <c r="G18" s="92"/>
      <c r="H18" s="92"/>
      <c r="I18" s="92"/>
      <c r="J18" s="20"/>
      <c r="K18" s="20"/>
      <c r="L18" s="41"/>
      <c r="M18" s="42"/>
    </row>
    <row r="19" spans="1:13" ht="38.25" customHeight="1">
      <c r="A19" s="115">
        <v>15</v>
      </c>
      <c r="B19" s="222"/>
      <c r="C19" s="213" t="s">
        <v>38</v>
      </c>
      <c r="D19" s="213"/>
      <c r="E19" s="90">
        <f t="shared" si="0"/>
        <v>0</v>
      </c>
      <c r="F19" s="92"/>
      <c r="G19" s="92"/>
      <c r="H19" s="92"/>
      <c r="I19" s="92"/>
      <c r="J19" s="41"/>
      <c r="K19" s="20"/>
      <c r="L19" s="41"/>
      <c r="M19" s="41"/>
    </row>
    <row r="20" spans="1:13" ht="25.5" customHeight="1">
      <c r="A20" s="115">
        <v>16</v>
      </c>
      <c r="B20" s="222"/>
      <c r="C20" s="213" t="s">
        <v>39</v>
      </c>
      <c r="D20" s="213"/>
      <c r="E20" s="90">
        <f t="shared" si="0"/>
        <v>0</v>
      </c>
      <c r="F20" s="92"/>
      <c r="G20" s="92"/>
      <c r="H20" s="92"/>
      <c r="I20" s="92"/>
      <c r="J20" s="41"/>
      <c r="K20" s="20"/>
      <c r="L20" s="41"/>
      <c r="M20" s="43"/>
    </row>
    <row r="21" spans="1:12" ht="28.5" customHeight="1">
      <c r="A21" s="112">
        <v>17</v>
      </c>
      <c r="B21" s="215" t="s">
        <v>83</v>
      </c>
      <c r="C21" s="215"/>
      <c r="D21" s="215"/>
      <c r="E21" s="90">
        <f t="shared" si="0"/>
        <v>0</v>
      </c>
      <c r="F21" s="92"/>
      <c r="G21" s="92"/>
      <c r="H21" s="92"/>
      <c r="I21" s="92"/>
      <c r="J21" s="20"/>
      <c r="K21" s="20"/>
      <c r="L21" s="20"/>
    </row>
    <row r="22" spans="1:12" ht="54.75" customHeight="1">
      <c r="A22" s="112">
        <v>18</v>
      </c>
      <c r="B22" s="213" t="s">
        <v>84</v>
      </c>
      <c r="C22" s="213"/>
      <c r="D22" s="213"/>
      <c r="E22" s="90">
        <f t="shared" si="0"/>
        <v>0</v>
      </c>
      <c r="F22" s="92"/>
      <c r="G22" s="92"/>
      <c r="H22" s="92"/>
      <c r="I22" s="92"/>
      <c r="J22" s="20"/>
      <c r="K22" s="20"/>
      <c r="L22" s="20"/>
    </row>
    <row r="23" spans="1:12" ht="53.25" customHeight="1">
      <c r="A23" s="113">
        <v>19</v>
      </c>
      <c r="B23" s="213" t="s">
        <v>85</v>
      </c>
      <c r="C23" s="213"/>
      <c r="D23" s="213"/>
      <c r="E23" s="90">
        <f t="shared" si="0"/>
        <v>0</v>
      </c>
      <c r="F23" s="92"/>
      <c r="G23" s="92"/>
      <c r="H23" s="92"/>
      <c r="I23" s="92"/>
      <c r="J23" s="20"/>
      <c r="K23" s="20"/>
      <c r="L23" s="20"/>
    </row>
    <row r="24" spans="1:12" ht="33" customHeight="1">
      <c r="A24" s="113">
        <v>20</v>
      </c>
      <c r="B24" s="210" t="s">
        <v>41</v>
      </c>
      <c r="C24" s="211"/>
      <c r="D24" s="212"/>
      <c r="E24" s="90">
        <f t="shared" si="0"/>
        <v>0</v>
      </c>
      <c r="F24" s="92"/>
      <c r="G24" s="92"/>
      <c r="H24" s="92"/>
      <c r="I24" s="92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&amp;LBB52E611&amp;CФорма № 1-Л, Підрозділ: Могилів-Подільський міськрайонний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75" zoomScalePageLayoutView="75" workbookViewId="0" topLeftCell="B4">
      <selection activeCell="D9" sqref="D9:D1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6" t="s">
        <v>60</v>
      </c>
      <c r="C1" s="236"/>
      <c r="D1" s="236"/>
      <c r="E1" s="236"/>
      <c r="F1" s="236"/>
      <c r="G1" s="236"/>
      <c r="H1" s="236"/>
      <c r="I1" s="236"/>
      <c r="J1" s="21"/>
      <c r="K1" s="20"/>
      <c r="L1" s="20"/>
    </row>
    <row r="2" spans="1:12" ht="18.75" customHeight="1">
      <c r="A2" s="231" t="s">
        <v>17</v>
      </c>
      <c r="B2" s="237" t="s">
        <v>16</v>
      </c>
      <c r="C2" s="238"/>
      <c r="D2" s="238"/>
      <c r="E2" s="209" t="s">
        <v>8</v>
      </c>
      <c r="F2" s="202" t="s">
        <v>62</v>
      </c>
      <c r="G2" s="202"/>
      <c r="H2" s="202"/>
      <c r="I2" s="202"/>
      <c r="J2" s="22"/>
      <c r="K2" s="20"/>
      <c r="L2" s="20"/>
    </row>
    <row r="3" spans="1:12" ht="28.5" customHeight="1">
      <c r="A3" s="231"/>
      <c r="B3" s="239"/>
      <c r="C3" s="240"/>
      <c r="D3" s="240"/>
      <c r="E3" s="20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1"/>
      <c r="B4" s="241"/>
      <c r="C4" s="242"/>
      <c r="D4" s="242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3" t="s">
        <v>86</v>
      </c>
      <c r="C5" s="244"/>
      <c r="D5" s="245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2" t="s">
        <v>18</v>
      </c>
      <c r="C6" s="193" t="s">
        <v>21</v>
      </c>
      <c r="D6" s="19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3"/>
      <c r="C7" s="234" t="s">
        <v>22</v>
      </c>
      <c r="D7" s="235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77.2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6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30" customHeight="1">
      <c r="A10" s="68"/>
      <c r="B10" s="68"/>
      <c r="C10" s="68"/>
      <c r="D10" s="246"/>
      <c r="E10" s="69"/>
      <c r="F10" s="70"/>
      <c r="G10" s="247" t="s">
        <v>92</v>
      </c>
      <c r="H10" s="248"/>
      <c r="I10" s="248"/>
      <c r="J10" s="32"/>
      <c r="K10" s="31"/>
      <c r="L10" s="31"/>
    </row>
    <row r="11" spans="1:12" ht="21.75" customHeight="1">
      <c r="A11" s="68"/>
      <c r="B11" s="68"/>
      <c r="C11" s="71"/>
      <c r="D11" s="246"/>
      <c r="E11" s="72" t="s">
        <v>28</v>
      </c>
      <c r="F11" s="73"/>
      <c r="G11" s="230" t="s">
        <v>57</v>
      </c>
      <c r="H11" s="230"/>
      <c r="I11" s="230"/>
      <c r="J11" s="38"/>
      <c r="K11" s="38"/>
      <c r="L11" s="38"/>
    </row>
    <row r="12" spans="1:12" ht="36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22.5" customHeight="1">
      <c r="A13" s="68"/>
      <c r="B13" s="27"/>
      <c r="C13" s="68"/>
      <c r="D13" s="249" t="s">
        <v>26</v>
      </c>
      <c r="E13" s="250"/>
      <c r="F13" s="251"/>
      <c r="G13" s="247" t="s">
        <v>87</v>
      </c>
      <c r="H13" s="248"/>
      <c r="I13" s="248"/>
      <c r="J13" s="40"/>
      <c r="K13" s="32"/>
      <c r="L13" s="36"/>
    </row>
    <row r="14" spans="1:12" s="44" customFormat="1" ht="19.5" customHeight="1">
      <c r="A14" s="107"/>
      <c r="B14" s="76"/>
      <c r="C14" s="27"/>
      <c r="D14" s="74"/>
      <c r="E14" s="72" t="s">
        <v>28</v>
      </c>
      <c r="F14" s="73"/>
      <c r="G14" s="230" t="s">
        <v>57</v>
      </c>
      <c r="H14" s="230"/>
      <c r="I14" s="230"/>
      <c r="J14" s="45"/>
      <c r="K14" s="45"/>
      <c r="L14" s="45"/>
    </row>
    <row r="15" spans="1:12" s="44" customFormat="1" ht="11.25" customHeight="1">
      <c r="A15" s="107"/>
      <c r="B15" s="76"/>
      <c r="C15" s="27"/>
      <c r="D15" s="74"/>
      <c r="E15" s="77"/>
      <c r="F15" s="77"/>
      <c r="G15" s="78"/>
      <c r="H15" s="78"/>
      <c r="I15" s="79"/>
      <c r="J15" s="45"/>
      <c r="K15" s="45"/>
      <c r="L15" s="45"/>
    </row>
    <row r="16" spans="1:12" ht="11.25" customHeight="1">
      <c r="A16" s="68"/>
      <c r="B16" s="103"/>
      <c r="C16" s="80"/>
      <c r="D16" s="81"/>
      <c r="E16" s="82"/>
      <c r="F16" s="82"/>
      <c r="G16" s="83" t="s">
        <v>32</v>
      </c>
      <c r="H16" s="83" t="s">
        <v>32</v>
      </c>
      <c r="I16" s="84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8" t="s">
        <v>88</v>
      </c>
      <c r="F17" s="228"/>
      <c r="G17" s="70"/>
      <c r="H17" s="70"/>
      <c r="I17" s="85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8" t="s">
        <v>89</v>
      </c>
      <c r="F18" s="228"/>
      <c r="G18" s="82"/>
      <c r="H18" s="82"/>
      <c r="I18" s="85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29" t="s">
        <v>90</v>
      </c>
      <c r="F19" s="229"/>
      <c r="G19" s="86"/>
      <c r="H19" s="86"/>
      <c r="I19" s="87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&amp;LBB52E611&amp;CФорма № 1-Л, Підрозділ: Могилів-Подільський міськрайонний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2018-01-30T10:45:26Z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BB52E611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