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<sst xmlns="http://schemas.openxmlformats.org/spreadsheetml/2006/main" count="127" uniqueCount="106">
  <si>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</si>
  <si>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</si>
  <si>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</si>
  <si>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</si>
  <si>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</si>
  <si>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</si>
  <si>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</si>
  <si>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</si>
  <si>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</si>
  <si>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</si>
  <si>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</si>
  <si>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</si>
  <si>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</si>
  <si>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</si>
  <si>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</si>
  <si>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</si>
  <si>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</si>
  <si>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</si>
  <si>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</si>
  <si>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</si>
  <si>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</si>
  <si>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</si>
  <si>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</si>
  <si>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</si>
  <si>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</si>
  <si>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</si>
  <si>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</si>
  <si>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</si>
  <si>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</si>
  <si>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</si>
  <si>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</si>
  <si>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</si>
  <si>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</si>
  <si>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</si>
  <si>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</si>
  <si>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</si>
  <si>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</si>
  <si>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</si>
  <si>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</si>
  <si>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</si>
  <si>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</si>
  <si>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</si>
  <si>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</si>
  <si>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</si>
  <si>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</si>
  <si>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</si>
  <si>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</si>
  <si>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</si>
  <si>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</si>
  <si>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</si>
  <si>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</si>
  <si>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</si>
  <si>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</si>
  <si>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</si>
  <si>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</si>
  <si>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</si>
  <si>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</si>
  <si>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</si>
  <si>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</si>
  <si>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</si>
  <si>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</si>
  <si>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</si>
  <si>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</si>
  <si>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</si>
  <si>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</si>
  <si>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</si>
  <si>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</si>
  <si>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</si>
  <si>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</si>
  <si>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</si>
  <si>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</si>
  <si>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</si>
  <si>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</si>
  <si>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</si>
  <si>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</si>
  <si>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</si>
  <si>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</si>
  <si>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</si>
  <si>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</si>
  <si>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</si>
  <si>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</si>
  <si>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</si>
  <si>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</si>
  <si>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</si>
  <si>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</si>
  <si>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</si>
  <si>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</si>
  <si>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</si>
  <si>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</si>
  <si>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</si>
  <si>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</si>
  <si>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</si>
  <si>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</si>
  <si>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</si>
  <si>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2014 рік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</si>
  <si>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</si>
  <si>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</si>
  <si>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</si>
  <si>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6-80-62</t>
  </si>
  <si>
    <t>13 січня 2015 року</t>
  </si>
  <si>
    <t xml:space="preserve">6-69-79
</t>
  </si>
  <si>
    <t>inbox@mpm.vn.court.gov.ua</t>
  </si>
  <si>
    <t xml:space="preserve">   Виконавець:</t>
  </si>
  <si>
    <t xml:space="preserve">______________Довгань А.М. </t>
  </si>
  <si>
    <t>вул. Сагайдачного, 1/30</t>
  </si>
  <si>
    <t>______________І.М. Савкова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</si>
</sst>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5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7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5" fillId="0" borderId="0" xfId="0" applyNumberFormat="1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3" t="s">
        <v>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776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0" t="s">
        <v>49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1:16" ht="12.75" customHeight="1">
      <c r="A8" s="127" t="s">
        <v>15</v>
      </c>
      <c r="B8" s="125" t="s">
        <v>4</v>
      </c>
      <c r="C8" s="125" t="s">
        <v>13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2.75" customHeight="1">
      <c r="A9" s="125"/>
      <c r="B9" s="125"/>
      <c r="C9" s="116" t="s">
        <v>5</v>
      </c>
      <c r="D9" s="116"/>
      <c r="E9" s="116" t="s">
        <v>6</v>
      </c>
      <c r="F9" s="116" t="s">
        <v>93</v>
      </c>
      <c r="G9" s="116"/>
      <c r="H9" s="116" t="s">
        <v>65</v>
      </c>
      <c r="I9" s="117"/>
      <c r="J9" s="116" t="s">
        <v>7</v>
      </c>
      <c r="K9" s="116" t="s">
        <v>8</v>
      </c>
      <c r="L9" s="116"/>
      <c r="M9" s="116" t="s">
        <v>63</v>
      </c>
      <c r="N9" s="116"/>
      <c r="O9" s="116" t="s">
        <v>64</v>
      </c>
      <c r="P9" s="116"/>
    </row>
    <row r="10" spans="1:16" ht="12.75">
      <c r="A10" s="125"/>
      <c r="B10" s="125"/>
      <c r="C10" s="116"/>
      <c r="D10" s="116"/>
      <c r="E10" s="116"/>
      <c r="F10" s="116"/>
      <c r="G10" s="116"/>
      <c r="H10" s="117"/>
      <c r="I10" s="117"/>
      <c r="J10" s="116"/>
      <c r="K10" s="116"/>
      <c r="L10" s="116"/>
      <c r="M10" s="116"/>
      <c r="N10" s="116"/>
      <c r="O10" s="116"/>
      <c r="P10" s="116"/>
    </row>
    <row r="11" spans="1:16" ht="12.75">
      <c r="A11" s="125"/>
      <c r="B11" s="125"/>
      <c r="C11" s="116"/>
      <c r="D11" s="116"/>
      <c r="E11" s="116"/>
      <c r="F11" s="116"/>
      <c r="G11" s="116"/>
      <c r="H11" s="117"/>
      <c r="I11" s="117"/>
      <c r="J11" s="116"/>
      <c r="K11" s="116"/>
      <c r="L11" s="116"/>
      <c r="M11" s="116"/>
      <c r="N11" s="116"/>
      <c r="O11" s="116"/>
      <c r="P11" s="116"/>
    </row>
    <row r="12" spans="1:16" ht="12.75" customHeight="1">
      <c r="A12" s="125"/>
      <c r="B12" s="125"/>
      <c r="C12" s="116"/>
      <c r="D12" s="116"/>
      <c r="E12" s="116"/>
      <c r="F12" s="116"/>
      <c r="G12" s="116"/>
      <c r="H12" s="117"/>
      <c r="I12" s="117"/>
      <c r="J12" s="116"/>
      <c r="K12" s="116"/>
      <c r="L12" s="116"/>
      <c r="M12" s="116"/>
      <c r="N12" s="116"/>
      <c r="O12" s="116"/>
      <c r="P12" s="116"/>
    </row>
    <row r="13" spans="1:16" ht="10.5" customHeight="1">
      <c r="A13" s="125"/>
      <c r="B13" s="125"/>
      <c r="C13" s="116"/>
      <c r="D13" s="116"/>
      <c r="E13" s="116"/>
      <c r="F13" s="116"/>
      <c r="G13" s="116"/>
      <c r="H13" s="117"/>
      <c r="I13" s="117"/>
      <c r="J13" s="116"/>
      <c r="K13" s="116"/>
      <c r="L13" s="116"/>
      <c r="M13" s="116"/>
      <c r="N13" s="116"/>
      <c r="O13" s="116"/>
      <c r="P13" s="116"/>
    </row>
    <row r="14" spans="1:16" s="7" customFormat="1" ht="59.25" customHeight="1">
      <c r="A14" s="125"/>
      <c r="B14" s="125"/>
      <c r="C14" s="98" t="s">
        <v>14</v>
      </c>
      <c r="D14" s="97" t="s">
        <v>4</v>
      </c>
      <c r="E14" s="116"/>
      <c r="F14" s="98" t="s">
        <v>14</v>
      </c>
      <c r="G14" s="97" t="s">
        <v>91</v>
      </c>
      <c r="H14" s="98" t="s">
        <v>14</v>
      </c>
      <c r="I14" s="97" t="s">
        <v>4</v>
      </c>
      <c r="J14" s="116"/>
      <c r="K14" s="98" t="s">
        <v>14</v>
      </c>
      <c r="L14" s="98" t="s">
        <v>4</v>
      </c>
      <c r="M14" s="98" t="s">
        <v>14</v>
      </c>
      <c r="N14" s="98" t="s">
        <v>4</v>
      </c>
      <c r="O14" s="98" t="s">
        <v>14</v>
      </c>
      <c r="P14" s="98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1751</v>
      </c>
      <c r="B16" s="58">
        <v>33204880</v>
      </c>
      <c r="C16" s="58">
        <v>8</v>
      </c>
      <c r="D16" s="58">
        <v>351187</v>
      </c>
      <c r="E16" s="59">
        <v>11</v>
      </c>
      <c r="F16" s="58">
        <v>901</v>
      </c>
      <c r="G16" s="59">
        <v>660495</v>
      </c>
      <c r="H16" s="58">
        <v>6</v>
      </c>
      <c r="I16" s="58">
        <v>55348</v>
      </c>
      <c r="J16" s="58">
        <v>183</v>
      </c>
      <c r="K16" s="58">
        <v>127</v>
      </c>
      <c r="L16" s="58">
        <v>19613</v>
      </c>
      <c r="M16" s="58">
        <v>196</v>
      </c>
      <c r="N16" s="58">
        <v>70407</v>
      </c>
      <c r="O16" s="58">
        <v>116</v>
      </c>
      <c r="P16" s="58">
        <v>127971</v>
      </c>
    </row>
    <row r="17" spans="1:15" ht="39.75" customHeight="1">
      <c r="A17" s="66"/>
      <c r="B17" s="66"/>
      <c r="C17" s="66">
        <v>2</v>
      </c>
      <c r="D17" s="66">
        <v>6435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6"/>
      <c r="F28" s="126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8"/>
      <c r="F29" s="12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&amp;LC693445E&amp;CФорма № 4, Підрозділ: Могилів-Подільський міськрайонний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02"/>
      <c r="D6" s="103" t="s">
        <v>39</v>
      </c>
      <c r="E6" s="104"/>
      <c r="F6" s="104"/>
      <c r="G6" s="104"/>
      <c r="H6" s="104"/>
      <c r="I6" s="104"/>
      <c r="J6" s="105" t="s">
        <v>52</v>
      </c>
      <c r="K6" s="106" t="s">
        <v>10</v>
      </c>
      <c r="L6" s="107"/>
      <c r="M6" s="107"/>
      <c r="N6" s="107"/>
    </row>
    <row r="7" spans="2:14" ht="20.25" customHeight="1">
      <c r="B7" s="114"/>
      <c r="C7" s="114"/>
      <c r="D7" s="110"/>
      <c r="E7" s="110"/>
      <c r="F7" s="110"/>
      <c r="G7" s="110"/>
      <c r="H7" s="110"/>
      <c r="I7" s="110"/>
      <c r="J7" s="105"/>
      <c r="K7" s="107"/>
      <c r="L7" s="107"/>
      <c r="M7" s="107"/>
      <c r="N7" s="107"/>
    </row>
    <row r="8" spans="2:17" ht="24.75" customHeight="1">
      <c r="B8" s="129">
        <v>1</v>
      </c>
      <c r="C8" s="114"/>
      <c r="D8" s="115" t="s">
        <v>40</v>
      </c>
      <c r="E8" s="115"/>
      <c r="F8" s="115"/>
      <c r="G8" s="115"/>
      <c r="H8" s="115"/>
      <c r="I8" s="115"/>
      <c r="J8" s="50" t="s">
        <v>41</v>
      </c>
      <c r="K8" s="108">
        <f>SUM(R10:R17)</f>
        <v>428025</v>
      </c>
      <c r="L8" s="109"/>
      <c r="M8" s="109"/>
      <c r="N8" s="109"/>
      <c r="Q8" s="44"/>
    </row>
    <row r="9" spans="2:14" ht="24.75" customHeight="1">
      <c r="B9" s="129">
        <v>2</v>
      </c>
      <c r="C9" s="110"/>
      <c r="D9" s="115" t="s">
        <v>53</v>
      </c>
      <c r="E9" s="115"/>
      <c r="F9" s="115"/>
      <c r="G9" s="115"/>
      <c r="H9" s="115"/>
      <c r="I9" s="115"/>
      <c r="J9" s="50" t="s">
        <v>41</v>
      </c>
      <c r="K9" s="108">
        <v>133600</v>
      </c>
      <c r="L9" s="109"/>
      <c r="M9" s="109"/>
      <c r="N9" s="109"/>
    </row>
    <row r="10" spans="2:18" ht="24.75" customHeight="1">
      <c r="B10" s="129">
        <v>3</v>
      </c>
      <c r="C10" s="114"/>
      <c r="D10" s="115" t="s">
        <v>42</v>
      </c>
      <c r="E10" s="115"/>
      <c r="F10" s="115"/>
      <c r="G10" s="115"/>
      <c r="H10" s="115"/>
      <c r="I10" s="115"/>
      <c r="J10" s="50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29">
        <v>4</v>
      </c>
      <c r="C11" s="114"/>
      <c r="D11" s="115" t="s">
        <v>43</v>
      </c>
      <c r="E11" s="115"/>
      <c r="F11" s="115"/>
      <c r="G11" s="115"/>
      <c r="H11" s="115"/>
      <c r="I11" s="115"/>
      <c r="J11" s="50">
        <v>212</v>
      </c>
      <c r="K11" s="108"/>
      <c r="L11" s="109"/>
      <c r="M11" s="109"/>
      <c r="N11" s="109"/>
      <c r="R11">
        <f>'Роз.3'!E7</f>
        <v>2610</v>
      </c>
    </row>
    <row r="12" spans="2:18" ht="24.75" customHeight="1">
      <c r="B12" s="129">
        <v>5</v>
      </c>
      <c r="C12" s="114"/>
      <c r="D12" s="115" t="s">
        <v>44</v>
      </c>
      <c r="E12" s="115"/>
      <c r="F12" s="115"/>
      <c r="G12" s="115"/>
      <c r="H12" s="115"/>
      <c r="I12" s="115"/>
      <c r="J12" s="50">
        <v>201</v>
      </c>
      <c r="K12" s="108"/>
      <c r="L12" s="109"/>
      <c r="M12" s="109"/>
      <c r="N12" s="109"/>
      <c r="R12">
        <f>'Роз.3'!F7</f>
        <v>1188</v>
      </c>
    </row>
    <row r="13" spans="2:18" ht="24.75" customHeight="1">
      <c r="B13" s="129">
        <v>6</v>
      </c>
      <c r="C13" s="114"/>
      <c r="D13" s="115" t="s">
        <v>54</v>
      </c>
      <c r="E13" s="115"/>
      <c r="F13" s="115"/>
      <c r="G13" s="115"/>
      <c r="H13" s="115"/>
      <c r="I13" s="115"/>
      <c r="J13" s="50">
        <v>207</v>
      </c>
      <c r="K13" s="108"/>
      <c r="L13" s="109"/>
      <c r="M13" s="109"/>
      <c r="N13" s="109"/>
      <c r="R13">
        <f>'Роз.3'!G7</f>
        <v>2857</v>
      </c>
    </row>
    <row r="14" spans="2:18" ht="24.75" customHeight="1">
      <c r="B14" s="129">
        <v>7</v>
      </c>
      <c r="C14" s="114"/>
      <c r="D14" s="115" t="s">
        <v>55</v>
      </c>
      <c r="E14" s="115"/>
      <c r="F14" s="115"/>
      <c r="G14" s="115"/>
      <c r="H14" s="115"/>
      <c r="I14" s="115"/>
      <c r="J14" s="50">
        <v>208</v>
      </c>
      <c r="K14" s="108"/>
      <c r="L14" s="109"/>
      <c r="M14" s="109"/>
      <c r="N14" s="109"/>
      <c r="R14">
        <f>'Роз.3'!H7</f>
        <v>207617</v>
      </c>
    </row>
    <row r="15" spans="2:18" ht="24.75" customHeight="1">
      <c r="B15" s="129">
        <v>8</v>
      </c>
      <c r="C15" s="114"/>
      <c r="D15" s="130" t="s">
        <v>45</v>
      </c>
      <c r="E15" s="130"/>
      <c r="F15" s="130"/>
      <c r="G15" s="130"/>
      <c r="H15" s="130"/>
      <c r="I15" s="130"/>
      <c r="J15" s="49">
        <v>201</v>
      </c>
      <c r="K15" s="108"/>
      <c r="L15" s="109"/>
      <c r="M15" s="109"/>
      <c r="N15" s="109"/>
      <c r="R15">
        <f>'Роз.3'!I7</f>
        <v>73860</v>
      </c>
    </row>
    <row r="16" spans="2:18" ht="24.75" customHeight="1">
      <c r="B16" s="129">
        <v>9</v>
      </c>
      <c r="C16" s="114"/>
      <c r="D16" s="115" t="s">
        <v>56</v>
      </c>
      <c r="E16" s="115"/>
      <c r="F16" s="115"/>
      <c r="G16" s="115"/>
      <c r="H16" s="115"/>
      <c r="I16" s="115"/>
      <c r="J16" s="50">
        <v>207</v>
      </c>
      <c r="K16" s="108"/>
      <c r="L16" s="109"/>
      <c r="M16" s="109"/>
      <c r="N16" s="109"/>
      <c r="R16">
        <f>'Роз.3'!J7</f>
        <v>139893</v>
      </c>
    </row>
    <row r="17" spans="2:18" ht="24.75" customHeight="1">
      <c r="B17" s="129">
        <v>10</v>
      </c>
      <c r="C17" s="114"/>
      <c r="D17" s="115" t="s">
        <v>46</v>
      </c>
      <c r="E17" s="115"/>
      <c r="F17" s="115"/>
      <c r="G17" s="115"/>
      <c r="H17" s="115"/>
      <c r="I17" s="115"/>
      <c r="J17" s="50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29">
        <v>11</v>
      </c>
      <c r="C18" s="114"/>
      <c r="D18" s="115" t="s">
        <v>47</v>
      </c>
      <c r="E18" s="115"/>
      <c r="F18" s="115"/>
      <c r="G18" s="115"/>
      <c r="H18" s="115"/>
      <c r="I18" s="115"/>
      <c r="J18" s="50">
        <v>222</v>
      </c>
      <c r="K18" s="108"/>
      <c r="L18" s="109"/>
      <c r="M18" s="109"/>
      <c r="N18" s="109"/>
    </row>
    <row r="19" spans="2:14" ht="24.75" customHeight="1">
      <c r="B19" s="129">
        <v>12</v>
      </c>
      <c r="C19" s="114"/>
      <c r="D19" s="115" t="s">
        <v>48</v>
      </c>
      <c r="E19" s="115"/>
      <c r="F19" s="115"/>
      <c r="G19" s="115"/>
      <c r="H19" s="115"/>
      <c r="I19" s="115"/>
      <c r="J19" s="50">
        <v>227</v>
      </c>
      <c r="K19" s="108"/>
      <c r="L19" s="109"/>
      <c r="M19" s="109"/>
      <c r="N19" s="109"/>
    </row>
    <row r="20" spans="2:14" ht="24.75" customHeight="1">
      <c r="B20" s="129">
        <v>13</v>
      </c>
      <c r="C20" s="114"/>
      <c r="D20" s="115" t="s">
        <v>57</v>
      </c>
      <c r="E20" s="115"/>
      <c r="F20" s="115"/>
      <c r="G20" s="115"/>
      <c r="H20" s="115"/>
      <c r="I20" s="115"/>
      <c r="J20" s="50">
        <v>176</v>
      </c>
      <c r="K20" s="108"/>
      <c r="L20" s="109"/>
      <c r="M20" s="109"/>
      <c r="N20" s="109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&amp;LC693445E&amp;CФорма № 4, Підрозділ: Могилів-Подільський міськрайонний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25">
      <selection activeCell="B30" sqref="B30"/>
    </sheetView>
  </sheetViews>
  <sheetFormatPr defaultColWidth="9.00390625" defaultRowHeight="12.75"/>
  <cols>
    <col min="1" max="1" width="23.25390625" style="0" customWidth="1"/>
    <col min="2" max="2" width="49.25390625" style="0" customWidth="1"/>
    <col min="3" max="3" width="8.375" style="0" customWidth="1"/>
    <col min="4" max="4" width="12.00390625" style="0" customWidth="1"/>
    <col min="5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2" t="s">
        <v>51</v>
      </c>
      <c r="C2" s="132"/>
      <c r="D2" s="132"/>
      <c r="E2" s="132"/>
      <c r="F2" s="132"/>
      <c r="G2" s="132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59" t="s">
        <v>38</v>
      </c>
      <c r="D4" s="129" t="s">
        <v>31</v>
      </c>
      <c r="E4" s="129"/>
      <c r="F4" s="129" t="s">
        <v>32</v>
      </c>
      <c r="G4" s="158"/>
      <c r="H4" s="129" t="s">
        <v>33</v>
      </c>
      <c r="I4" s="158"/>
      <c r="J4" s="129" t="s">
        <v>34</v>
      </c>
      <c r="K4" s="129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6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6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7" t="s">
        <v>73</v>
      </c>
      <c r="B7" s="139"/>
      <c r="C7" s="34">
        <v>1</v>
      </c>
      <c r="D7" s="60">
        <f>SUM(D8:D20)</f>
        <v>0</v>
      </c>
      <c r="E7" s="60">
        <f>SUM(E8:E20)</f>
        <v>2610</v>
      </c>
      <c r="F7" s="60">
        <f aca="true" t="shared" si="0" ref="F7:K7">SUM(F8:F20)</f>
        <v>1188</v>
      </c>
      <c r="G7" s="60">
        <f t="shared" si="0"/>
        <v>2857</v>
      </c>
      <c r="H7" s="60">
        <f t="shared" si="0"/>
        <v>207617</v>
      </c>
      <c r="I7" s="60">
        <f t="shared" si="0"/>
        <v>73860</v>
      </c>
      <c r="J7" s="60">
        <f t="shared" si="0"/>
        <v>139893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66</v>
      </c>
      <c r="B8" s="139"/>
      <c r="C8" s="34">
        <v>2</v>
      </c>
      <c r="D8" s="61"/>
      <c r="E8" s="61"/>
      <c r="F8" s="61"/>
      <c r="G8" s="61"/>
      <c r="H8" s="61">
        <v>4625</v>
      </c>
      <c r="I8" s="61"/>
      <c r="J8" s="61">
        <v>119584</v>
      </c>
      <c r="K8" s="61"/>
      <c r="L8" s="2"/>
      <c r="M8" s="2"/>
      <c r="N8" s="2"/>
      <c r="O8" s="2"/>
      <c r="P8" s="2"/>
      <c r="Q8" s="2"/>
    </row>
    <row r="9" spans="1:17" ht="15" customHeight="1">
      <c r="A9" s="133" t="s">
        <v>18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4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20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2" t="s">
        <v>37</v>
      </c>
      <c r="B12" s="14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21</v>
      </c>
      <c r="B13" s="134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22</v>
      </c>
      <c r="B14" s="134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23</v>
      </c>
      <c r="B15" s="134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24</v>
      </c>
      <c r="B16" s="134"/>
      <c r="C16" s="34">
        <v>10</v>
      </c>
      <c r="D16" s="58"/>
      <c r="E16" s="58">
        <v>2610</v>
      </c>
      <c r="F16" s="58">
        <v>943</v>
      </c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25</v>
      </c>
      <c r="B17" s="14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26</v>
      </c>
      <c r="B18" s="114"/>
      <c r="C18" s="34">
        <v>12</v>
      </c>
      <c r="D18" s="58"/>
      <c r="E18" s="58"/>
      <c r="F18" s="58"/>
      <c r="G18" s="58">
        <v>2857</v>
      </c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27</v>
      </c>
      <c r="B19" s="133"/>
      <c r="C19" s="34">
        <v>13</v>
      </c>
      <c r="D19" s="58"/>
      <c r="E19" s="58"/>
      <c r="F19" s="58">
        <v>245</v>
      </c>
      <c r="G19" s="58"/>
      <c r="H19" s="58"/>
      <c r="I19" s="58"/>
      <c r="J19" s="58">
        <v>20309</v>
      </c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28</v>
      </c>
      <c r="B20" s="134"/>
      <c r="C20" s="34">
        <v>14</v>
      </c>
      <c r="D20" s="58"/>
      <c r="E20" s="58"/>
      <c r="F20" s="58"/>
      <c r="G20" s="58"/>
      <c r="H20" s="58">
        <v>202992</v>
      </c>
      <c r="I20" s="58">
        <v>73860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37" t="s">
        <v>16</v>
      </c>
      <c r="B21" s="51" t="s">
        <v>29</v>
      </c>
      <c r="C21" s="34">
        <v>15</v>
      </c>
      <c r="D21" s="58"/>
      <c r="E21" s="58"/>
      <c r="F21" s="58">
        <v>245</v>
      </c>
      <c r="G21" s="58"/>
      <c r="H21" s="58">
        <v>166285</v>
      </c>
      <c r="I21" s="58">
        <v>6196</v>
      </c>
      <c r="J21" s="58">
        <v>139893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37"/>
      <c r="B22" s="35" t="s">
        <v>30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74</v>
      </c>
      <c r="B23" s="139"/>
      <c r="C23" s="34">
        <v>17</v>
      </c>
      <c r="D23" s="58"/>
      <c r="E23" s="58">
        <v>2610</v>
      </c>
      <c r="F23" s="58">
        <v>943</v>
      </c>
      <c r="G23" s="58"/>
      <c r="H23" s="58">
        <v>14359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8" t="s">
        <v>75</v>
      </c>
      <c r="B24" s="148"/>
      <c r="C24" s="34">
        <v>18</v>
      </c>
      <c r="D24" s="58"/>
      <c r="E24" s="58"/>
      <c r="F24" s="58"/>
      <c r="G24" s="58">
        <v>2857</v>
      </c>
      <c r="H24" s="58">
        <v>26973</v>
      </c>
      <c r="I24" s="58">
        <v>67664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58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59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5" t="s">
        <v>50</v>
      </c>
      <c r="B27" s="156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2857</v>
      </c>
      <c r="H27" s="60">
        <f t="shared" si="1"/>
        <v>26973</v>
      </c>
      <c r="I27" s="60">
        <f t="shared" si="1"/>
        <v>67664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0"/>
      <c r="F29" s="90"/>
      <c r="G29" s="90"/>
      <c r="H29" s="90"/>
      <c r="I29" s="36"/>
      <c r="J29" s="36"/>
      <c r="K29" s="36"/>
      <c r="L29" s="2"/>
      <c r="M29" s="2"/>
      <c r="N29" s="2"/>
      <c r="O29" s="2"/>
      <c r="P29" s="2"/>
      <c r="Q29" s="2"/>
    </row>
    <row r="30" spans="1:21" s="87" customFormat="1" ht="99.75" customHeight="1">
      <c r="A30" s="100" t="s">
        <v>76</v>
      </c>
      <c r="B30" s="99" t="s">
        <v>105</v>
      </c>
      <c r="I30" s="36"/>
      <c r="J30" s="36"/>
      <c r="K30" s="36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1:17" ht="42" customHeight="1">
      <c r="A31" s="91"/>
      <c r="B31" s="86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3"/>
      <c r="B32" s="76"/>
      <c r="C32" s="74"/>
      <c r="D32" s="77"/>
      <c r="E32" s="75"/>
      <c r="F32" s="75"/>
      <c r="G32" s="78"/>
      <c r="H32" s="78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101" t="s">
        <v>102</v>
      </c>
      <c r="B33" s="101" t="s">
        <v>103</v>
      </c>
      <c r="C33" s="135"/>
      <c r="D33" s="136"/>
      <c r="E33" s="136"/>
      <c r="F33" s="136"/>
      <c r="G33" s="79"/>
      <c r="H33" s="80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92"/>
      <c r="B34" s="93"/>
      <c r="C34" s="151"/>
      <c r="D34" s="151"/>
      <c r="E34" s="91"/>
      <c r="F34" s="91"/>
      <c r="G34" s="79"/>
      <c r="H34" s="80"/>
      <c r="I34" s="68"/>
      <c r="J34" s="69"/>
      <c r="K34" s="36"/>
      <c r="L34" s="2"/>
      <c r="M34" s="2"/>
      <c r="N34" s="2"/>
      <c r="O34" s="2"/>
      <c r="P34" s="2"/>
      <c r="Q34" s="2"/>
    </row>
    <row r="35" spans="1:17" ht="42.75" customHeight="1">
      <c r="A35" s="81" t="s">
        <v>70</v>
      </c>
      <c r="B35" s="89" t="s">
        <v>98</v>
      </c>
      <c r="C35" s="82" t="s">
        <v>71</v>
      </c>
      <c r="D35" s="152" t="s">
        <v>100</v>
      </c>
      <c r="E35" s="153"/>
      <c r="F35" s="154" t="s">
        <v>72</v>
      </c>
      <c r="G35" s="154"/>
      <c r="H35" s="131" t="s">
        <v>101</v>
      </c>
      <c r="I35" s="131"/>
      <c r="J35" s="131"/>
      <c r="K35" s="131"/>
      <c r="L35" s="131"/>
      <c r="M35" s="2"/>
      <c r="N35" s="2"/>
      <c r="O35" s="2"/>
      <c r="P35" s="2"/>
      <c r="Q35" s="2"/>
    </row>
    <row r="36" spans="1:17" ht="16.5">
      <c r="A36" s="83"/>
      <c r="B36" s="145" t="s">
        <v>77</v>
      </c>
      <c r="C36" s="146"/>
      <c r="D36" s="146"/>
      <c r="E36" s="146"/>
      <c r="F36" s="146"/>
      <c r="G36" s="80"/>
      <c r="H36" s="80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43" t="s">
        <v>99</v>
      </c>
      <c r="B37" s="143"/>
      <c r="C37" s="143"/>
      <c r="D37" s="84"/>
      <c r="E37" s="84"/>
      <c r="F37" s="84"/>
      <c r="G37" s="85"/>
      <c r="H37" s="80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C34:D34"/>
    <mergeCell ref="D35:E35"/>
    <mergeCell ref="F35:G35"/>
    <mergeCell ref="A27:B27"/>
    <mergeCell ref="A23:B23"/>
    <mergeCell ref="A24:B24"/>
    <mergeCell ref="A25:B25"/>
    <mergeCell ref="A26:B26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L35"/>
    <mergeCell ref="B2:G2"/>
    <mergeCell ref="A16:B16"/>
    <mergeCell ref="A13:B13"/>
    <mergeCell ref="C33:F33"/>
    <mergeCell ref="A20:B20"/>
    <mergeCell ref="A21:A22"/>
    <mergeCell ref="A8:B8"/>
    <mergeCell ref="A9:B9"/>
    <mergeCell ref="A10:B1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&amp;LC693445E&amp;CФорма № 4, Підрозділ: Могилів-Подільський міськрайонний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3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62"/>
      <c r="L1" s="62"/>
      <c r="M1" s="193"/>
      <c r="N1" s="193"/>
      <c r="O1" s="193"/>
    </row>
    <row r="2" spans="1:15" ht="12.75">
      <c r="A2" s="18" t="s">
        <v>60</v>
      </c>
      <c r="B2" s="19"/>
      <c r="C2" s="19"/>
      <c r="D2" s="19"/>
      <c r="E2" s="19"/>
      <c r="F2" s="195"/>
      <c r="G2" s="195"/>
      <c r="H2" s="195"/>
      <c r="I2" s="195"/>
      <c r="J2" s="19"/>
      <c r="K2" s="19" t="s">
        <v>17</v>
      </c>
      <c r="L2" s="19"/>
      <c r="N2" s="21"/>
      <c r="O2" s="21"/>
    </row>
    <row r="3" spans="1:15" ht="14.25">
      <c r="A3" s="194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4"/>
      <c r="F5" s="192" t="s">
        <v>94</v>
      </c>
      <c r="G5" s="192"/>
      <c r="H5" s="192"/>
      <c r="I5" s="192"/>
      <c r="J5" s="192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61</v>
      </c>
      <c r="B8" s="197"/>
      <c r="C8" s="197"/>
      <c r="D8" s="197"/>
      <c r="E8" s="198"/>
      <c r="F8" s="196" t="s">
        <v>62</v>
      </c>
      <c r="G8" s="197"/>
      <c r="H8" s="198"/>
      <c r="K8" s="199" t="s">
        <v>0</v>
      </c>
      <c r="L8" s="199"/>
    </row>
    <row r="9" spans="1:12" ht="33" customHeight="1">
      <c r="A9" s="180" t="s">
        <v>78</v>
      </c>
      <c r="B9" s="200"/>
      <c r="C9" s="200"/>
      <c r="D9" s="200"/>
      <c r="E9" s="201"/>
      <c r="F9" s="186" t="s">
        <v>67</v>
      </c>
      <c r="G9" s="187"/>
      <c r="H9" s="188"/>
      <c r="K9" s="199"/>
      <c r="L9" s="199"/>
    </row>
    <row r="10" spans="1:12" ht="45" customHeight="1">
      <c r="A10" s="174" t="s">
        <v>79</v>
      </c>
      <c r="B10" s="175"/>
      <c r="C10" s="175"/>
      <c r="D10" s="175"/>
      <c r="E10" s="176"/>
      <c r="F10" s="177" t="s">
        <v>67</v>
      </c>
      <c r="G10" s="178"/>
      <c r="H10" s="179"/>
      <c r="K10" s="24"/>
      <c r="L10" s="24"/>
    </row>
    <row r="11" spans="1:14" ht="21" customHeight="1">
      <c r="A11" s="180" t="s">
        <v>80</v>
      </c>
      <c r="B11" s="181"/>
      <c r="C11" s="181"/>
      <c r="D11" s="181"/>
      <c r="E11" s="182"/>
      <c r="F11" s="186" t="s">
        <v>67</v>
      </c>
      <c r="G11" s="187"/>
      <c r="H11" s="188"/>
      <c r="J11" s="162" t="s">
        <v>12</v>
      </c>
      <c r="K11" s="162"/>
      <c r="L11" s="162"/>
      <c r="M11" s="162"/>
      <c r="N11" s="162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2" t="s">
        <v>92</v>
      </c>
      <c r="K12" s="162"/>
      <c r="L12" s="162"/>
      <c r="M12" s="162"/>
      <c r="N12" s="162"/>
    </row>
    <row r="13" spans="1:11" ht="46.5" customHeight="1">
      <c r="A13" s="166" t="s">
        <v>81</v>
      </c>
      <c r="B13" s="166"/>
      <c r="C13" s="166"/>
      <c r="D13" s="166"/>
      <c r="E13" s="166"/>
      <c r="F13" s="167" t="s">
        <v>68</v>
      </c>
      <c r="G13" s="167"/>
      <c r="H13" s="167"/>
      <c r="K13" s="95" t="s">
        <v>82</v>
      </c>
    </row>
    <row r="14" spans="1:13" ht="52.5" customHeight="1">
      <c r="A14" s="168" t="s">
        <v>85</v>
      </c>
      <c r="B14" s="168"/>
      <c r="C14" s="168"/>
      <c r="D14" s="168"/>
      <c r="E14" s="168"/>
      <c r="F14" s="167" t="s">
        <v>84</v>
      </c>
      <c r="G14" s="167"/>
      <c r="H14" s="167"/>
      <c r="J14" s="25"/>
      <c r="K14" s="162" t="s">
        <v>83</v>
      </c>
      <c r="L14" s="162"/>
      <c r="M14" s="162"/>
    </row>
    <row r="15" spans="1:13" ht="49.5" customHeight="1">
      <c r="A15" s="169"/>
      <c r="B15" s="169"/>
      <c r="C15" s="169"/>
      <c r="D15" s="169"/>
      <c r="E15" s="169"/>
      <c r="F15" s="170"/>
      <c r="G15" s="170"/>
      <c r="H15" s="170"/>
      <c r="K15" s="163"/>
      <c r="L15" s="163"/>
      <c r="M15" s="163"/>
    </row>
    <row r="16" ht="15.75">
      <c r="A16" s="26"/>
    </row>
    <row r="17" spans="1:14" s="96" customFormat="1" ht="25.5" customHeight="1">
      <c r="A17" s="171" t="s">
        <v>86</v>
      </c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s="96" customFormat="1" ht="22.5" customHeight="1">
      <c r="A18" s="164" t="s">
        <v>87</v>
      </c>
      <c r="B18" s="165"/>
      <c r="C18" s="202" t="s">
        <v>95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s="96" customFormat="1" ht="19.5" customHeight="1">
      <c r="A19" s="209" t="s">
        <v>88</v>
      </c>
      <c r="B19" s="210"/>
      <c r="C19" s="208" t="s">
        <v>96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</row>
    <row r="20" spans="1:14" s="96" customFormat="1" ht="18.75" customHeight="1">
      <c r="A20" s="206" t="s">
        <v>97</v>
      </c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</row>
    <row r="21" spans="1:14" s="96" customFormat="1" ht="20.25" customHeight="1">
      <c r="A21" s="205" t="s">
        <v>104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s="96" customFormat="1" ht="18" customHeight="1">
      <c r="A22" s="204" t="s">
        <v>89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1:14" s="96" customFormat="1" ht="15" customHeight="1">
      <c r="A23" s="204" t="s">
        <v>90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&amp;LC693445E&amp;C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Konsultant1</cp:lastModifiedBy>
  <cp:lastPrinted>2014-11-21T11:35:01Z</cp:lastPrinted>
  <dcterms:created xsi:type="dcterms:W3CDTF">2004-04-22T12:55:32Z</dcterms:created>
  <dcterms:modified xsi:type="dcterms:W3CDTF">2015-02-04T10:16:52Z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C693445E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