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 за 1 півріччя 2017\"/>
    </mc:Choice>
  </mc:AlternateContent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  <definedName name="_xlnm.Print_Area" localSheetId="0">'Форма 6'!$A$1:$BM$1608</definedName>
    <definedName name="_xlnm.Print_Area" localSheetId="1">'Форма 7'!$A$1:$BQ$1605</definedName>
  </definedNames>
  <calcPr calcId="152511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E1582" i="2" s="1"/>
  <c r="F14" i="2"/>
  <c r="G14" i="2"/>
  <c r="G1582" i="2" s="1"/>
  <c r="H14" i="2"/>
  <c r="I14" i="2"/>
  <c r="I1582" i="2" s="1"/>
  <c r="J14" i="2"/>
  <c r="K14" i="2"/>
  <c r="K1582" i="2" s="1"/>
  <c r="L14" i="2"/>
  <c r="M14" i="2"/>
  <c r="M1582" i="2" s="1"/>
  <c r="N14" i="2"/>
  <c r="O14" i="2"/>
  <c r="O1582" i="2" s="1"/>
  <c r="P14" i="2"/>
  <c r="Q14" i="2"/>
  <c r="Q1582" i="2" s="1"/>
  <c r="R14" i="2"/>
  <c r="S14" i="2"/>
  <c r="S1582" i="2" s="1"/>
  <c r="T14" i="2"/>
  <c r="U14" i="2"/>
  <c r="U1582" i="2" s="1"/>
  <c r="V14" i="2"/>
  <c r="W14" i="2"/>
  <c r="W1582" i="2" s="1"/>
  <c r="X14" i="2"/>
  <c r="Y14" i="2"/>
  <c r="Y1582" i="2" s="1"/>
  <c r="Z14" i="2"/>
  <c r="AA14" i="2"/>
  <c r="AA1582" i="2" s="1"/>
  <c r="AB14" i="2"/>
  <c r="AC14" i="2"/>
  <c r="AC1582" i="2" s="1"/>
  <c r="AD14" i="2"/>
  <c r="AE14" i="2"/>
  <c r="AE1582" i="2" s="1"/>
  <c r="AF14" i="2"/>
  <c r="AG14" i="2"/>
  <c r="AG1582" i="2" s="1"/>
  <c r="AH14" i="2"/>
  <c r="AI14" i="2"/>
  <c r="AI1582" i="2" s="1"/>
  <c r="AJ14" i="2"/>
  <c r="AK14" i="2"/>
  <c r="AK1582" i="2" s="1"/>
  <c r="AL14" i="2"/>
  <c r="AM14" i="2"/>
  <c r="AM1582" i="2" s="1"/>
  <c r="AN14" i="2"/>
  <c r="AO14" i="2"/>
  <c r="AO1582" i="2" s="1"/>
  <c r="AP14" i="2"/>
  <c r="AQ14" i="2"/>
  <c r="AQ1582" i="2" s="1"/>
  <c r="AR14" i="2"/>
  <c r="AS14" i="2"/>
  <c r="AS1582" i="2" s="1"/>
  <c r="AT14" i="2"/>
  <c r="AU14" i="2"/>
  <c r="AU1582" i="2" s="1"/>
  <c r="AV14" i="2"/>
  <c r="AW14" i="2"/>
  <c r="AW1582" i="2" s="1"/>
  <c r="AX14" i="2"/>
  <c r="AY14" i="2"/>
  <c r="AY1582" i="2" s="1"/>
  <c r="AZ14" i="2"/>
  <c r="BA14" i="2"/>
  <c r="BA1582" i="2" s="1"/>
  <c r="BB14" i="2"/>
  <c r="BC14" i="2"/>
  <c r="BC1582" i="2" s="1"/>
  <c r="BD14" i="2"/>
  <c r="BE14" i="2"/>
  <c r="BE1582" i="2" s="1"/>
  <c r="BF14" i="2"/>
  <c r="BG14" i="2"/>
  <c r="BG1582" i="2" s="1"/>
  <c r="BH14" i="2"/>
  <c r="BI14" i="2"/>
  <c r="BI1582" i="2" s="1"/>
  <c r="BJ14" i="2"/>
  <c r="BK14" i="2"/>
  <c r="BK1582" i="2" s="1"/>
  <c r="BL14" i="2"/>
  <c r="BM14" i="2"/>
  <c r="BM1582" i="2" s="1"/>
  <c r="BN14" i="2"/>
  <c r="BO14" i="2"/>
  <c r="BO1582" i="2" s="1"/>
  <c r="BP14" i="2"/>
  <c r="BQ14" i="2"/>
  <c r="BQ1582" i="2" s="1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F1582" i="2"/>
  <c r="H1582" i="2"/>
  <c r="J1582" i="2"/>
  <c r="L1582" i="2"/>
  <c r="N1582" i="2"/>
  <c r="P1582" i="2"/>
  <c r="R1582" i="2"/>
  <c r="T1582" i="2"/>
  <c r="V1582" i="2"/>
  <c r="X1582" i="2"/>
  <c r="Z1582" i="2"/>
  <c r="AB1582" i="2"/>
  <c r="AD1582" i="2"/>
  <c r="AF1582" i="2"/>
  <c r="AH1582" i="2"/>
  <c r="AJ1582" i="2"/>
  <c r="AL1582" i="2"/>
  <c r="AN1582" i="2"/>
  <c r="AP1582" i="2"/>
  <c r="AR1582" i="2"/>
  <c r="AT1582" i="2"/>
  <c r="AV1582" i="2"/>
  <c r="AX1582" i="2"/>
  <c r="AZ1582" i="2"/>
  <c r="BB1582" i="2"/>
  <c r="BD1582" i="2"/>
  <c r="BF1582" i="2"/>
  <c r="BH1582" i="2"/>
  <c r="BJ1582" i="2"/>
  <c r="BL1582" i="2"/>
  <c r="BN1582" i="2"/>
  <c r="BP1582" i="2"/>
  <c r="E14" i="1"/>
  <c r="E1582" i="1" s="1"/>
  <c r="F14" i="1"/>
  <c r="G14" i="1"/>
  <c r="G1582" i="1" s="1"/>
  <c r="H14" i="1"/>
  <c r="I14" i="1"/>
  <c r="I1582" i="1" s="1"/>
  <c r="J14" i="1"/>
  <c r="K14" i="1"/>
  <c r="K1582" i="1" s="1"/>
  <c r="L14" i="1"/>
  <c r="M14" i="1"/>
  <c r="M1582" i="1" s="1"/>
  <c r="N14" i="1"/>
  <c r="O14" i="1"/>
  <c r="O1582" i="1" s="1"/>
  <c r="P14" i="1"/>
  <c r="Q14" i="1"/>
  <c r="Q1582" i="1" s="1"/>
  <c r="R14" i="1"/>
  <c r="S14" i="1"/>
  <c r="S1582" i="1" s="1"/>
  <c r="T14" i="1"/>
  <c r="U14" i="1"/>
  <c r="U1582" i="1" s="1"/>
  <c r="V14" i="1"/>
  <c r="W14" i="1"/>
  <c r="W1582" i="1" s="1"/>
  <c r="X14" i="1"/>
  <c r="Y14" i="1"/>
  <c r="Y1582" i="1" s="1"/>
  <c r="Z14" i="1"/>
  <c r="AA14" i="1"/>
  <c r="AA1582" i="1" s="1"/>
  <c r="AB14" i="1"/>
  <c r="AC14" i="1"/>
  <c r="AC1582" i="1" s="1"/>
  <c r="AD14" i="1"/>
  <c r="AE14" i="1"/>
  <c r="AE1582" i="1" s="1"/>
  <c r="AF14" i="1"/>
  <c r="AG14" i="1"/>
  <c r="AG1582" i="1" s="1"/>
  <c r="AH14" i="1"/>
  <c r="AI14" i="1"/>
  <c r="AI1582" i="1" s="1"/>
  <c r="AJ14" i="1"/>
  <c r="AK14" i="1"/>
  <c r="AK1582" i="1" s="1"/>
  <c r="AL14" i="1"/>
  <c r="AM14" i="1"/>
  <c r="AM1582" i="1" s="1"/>
  <c r="AN14" i="1"/>
  <c r="AO14" i="1"/>
  <c r="AO1582" i="1" s="1"/>
  <c r="AP14" i="1"/>
  <c r="AQ14" i="1"/>
  <c r="AQ1582" i="1" s="1"/>
  <c r="AR14" i="1"/>
  <c r="AS14" i="1"/>
  <c r="AS1582" i="1" s="1"/>
  <c r="AT14" i="1"/>
  <c r="AU14" i="1"/>
  <c r="AU1582" i="1" s="1"/>
  <c r="AV14" i="1"/>
  <c r="AW14" i="1"/>
  <c r="AW1582" i="1" s="1"/>
  <c r="AX14" i="1"/>
  <c r="AY14" i="1"/>
  <c r="AY1582" i="1" s="1"/>
  <c r="AZ14" i="1"/>
  <c r="BA14" i="1"/>
  <c r="BA1582" i="1" s="1"/>
  <c r="BB14" i="1"/>
  <c r="BC14" i="1"/>
  <c r="BC1582" i="1" s="1"/>
  <c r="BD14" i="1"/>
  <c r="BE14" i="1"/>
  <c r="BE1582" i="1" s="1"/>
  <c r="BF14" i="1"/>
  <c r="BG14" i="1"/>
  <c r="BG1582" i="1" s="1"/>
  <c r="BH14" i="1"/>
  <c r="BI14" i="1"/>
  <c r="BI1582" i="1" s="1"/>
  <c r="BJ14" i="1"/>
  <c r="BK14" i="1"/>
  <c r="BK1582" i="1" s="1"/>
  <c r="BL14" i="1"/>
  <c r="BM14" i="1"/>
  <c r="BM1582" i="1" s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F1582" i="1"/>
  <c r="H1582" i="1"/>
  <c r="J1582" i="1"/>
  <c r="L1582" i="1"/>
  <c r="N1582" i="1"/>
  <c r="P1582" i="1"/>
  <c r="R1582" i="1"/>
  <c r="T1582" i="1"/>
  <c r="V1582" i="1"/>
  <c r="X1582" i="1"/>
  <c r="Z1582" i="1"/>
  <c r="AB1582" i="1"/>
  <c r="AD1582" i="1"/>
  <c r="AF1582" i="1"/>
  <c r="AH1582" i="1"/>
  <c r="AJ1582" i="1"/>
  <c r="AL1582" i="1"/>
  <c r="AN1582" i="1"/>
  <c r="AP1582" i="1"/>
  <c r="AR1582" i="1"/>
  <c r="AT1582" i="1"/>
  <c r="AV1582" i="1"/>
  <c r="AX1582" i="1"/>
  <c r="AZ1582" i="1"/>
  <c r="BB1582" i="1"/>
  <c r="BD1582" i="1"/>
  <c r="BF1582" i="1"/>
  <c r="BH1582" i="1"/>
  <c r="BJ1582" i="1"/>
  <c r="BL1582" i="1"/>
</calcChain>
</file>

<file path=xl/sharedStrings.xml><?xml version="1.0" encoding="utf-8"?>
<sst xmlns="http://schemas.openxmlformats.org/spreadsheetml/2006/main" count="6645" uniqueCount="2446">
  <si>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</si>
  <si>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</si>
  <si>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</si>
  <si>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</si>
  <si>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</si>
  <si>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</si>
  <si>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</si>
  <si>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</si>
  <si>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</si>
  <si>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</si>
  <si>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</si>
  <si>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</si>
  <si>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</si>
  <si>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</si>
  <si>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</si>
  <si>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</si>
  <si>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</si>
  <si>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</si>
  <si>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</si>
  <si>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</si>
  <si>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</si>
  <si>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</si>
  <si>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</si>
  <si>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</si>
  <si>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</si>
  <si>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</si>
  <si>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</si>
  <si>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</si>
  <si>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</si>
  <si>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</si>
  <si>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</si>
  <si>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</si>
  <si>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</si>
  <si>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</si>
  <si>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</si>
  <si>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</si>
  <si>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</si>
  <si>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</si>
  <si>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</si>
  <si>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</si>
  <si>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</si>
  <si>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</si>
  <si>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</si>
  <si>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</si>
  <si>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</si>
  <si>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</si>
  <si>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</si>
  <si>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</si>
  <si>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</si>
  <si>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</si>
  <si>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</si>
  <si>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</si>
  <si>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</si>
  <si>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</si>
  <si>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</si>
  <si>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</si>
  <si>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</si>
  <si>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</si>
  <si>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</si>
  <si>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</si>
  <si>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</si>
  <si>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</si>
  <si>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</si>
  <si>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</si>
  <si>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</si>
  <si>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</si>
  <si>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</si>
  <si>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</si>
  <si>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</si>
  <si>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</si>
  <si>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</si>
  <si>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</si>
  <si>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</si>
  <si>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</si>
  <si>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</si>
  <si>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</si>
  <si>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</si>
  <si>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</si>
  <si>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</si>
  <si>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</si>
  <si>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</si>
  <si>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</si>
  <si>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</si>
  <si>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</si>
  <si>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</si>
  <si>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</si>
  <si>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</si>
  <si>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</si>
  <si>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</si>
  <si>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</si>
  <si>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</si>
  <si>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</si>
  <si>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</si>
  <si>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</si>
  <si>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</si>
  <si>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</si>
  <si>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</si>
  <si>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</si>
  <si>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</si>
  <si>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</si>
  <si>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</si>
  <si>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</si>
  <si>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</si>
  <si>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</si>
  <si>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</si>
  <si>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</si>
  <si>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</si>
  <si>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</si>
  <si>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</si>
  <si>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</si>
  <si>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</si>
  <si>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</si>
  <si>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</si>
  <si>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</si>
  <si>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</si>
  <si>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</si>
  <si>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</si>
  <si>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</si>
  <si>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</si>
  <si>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</si>
  <si>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</si>
  <si>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</si>
  <si>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</si>
  <si>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</si>
  <si>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</si>
  <si>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</si>
  <si>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</si>
  <si>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</si>
  <si>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</si>
  <si>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</si>
  <si>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</si>
  <si>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</si>
  <si>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</si>
  <si>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</si>
  <si>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</si>
  <si>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</si>
  <si>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</si>
  <si>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</si>
  <si>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</si>
  <si>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</si>
  <si>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</si>
  <si>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</si>
  <si>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</si>
  <si>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</si>
  <si>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</si>
  <si>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</si>
  <si>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</si>
  <si>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</si>
  <si>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</si>
  <si>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</si>
  <si>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</si>
  <si>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</si>
  <si>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</si>
  <si>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</si>
  <si>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</si>
  <si>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</si>
  <si>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</si>
  <si>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</si>
  <si>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</si>
  <si>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</si>
  <si>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</si>
  <si>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</si>
  <si>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</si>
  <si>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</si>
  <si>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</si>
  <si>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</si>
  <si>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</si>
  <si>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</si>
  <si>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</si>
  <si>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</si>
  <si>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</si>
  <si>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</si>
  <si>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</si>
  <si>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</si>
  <si>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</si>
  <si>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</si>
  <si>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</si>
  <si>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</si>
  <si>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</si>
  <si>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</si>
  <si>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</si>
  <si>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</si>
  <si>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</si>
  <si>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</si>
  <si>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</si>
  <si>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</si>
  <si>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</si>
  <si>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</si>
  <si>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</si>
  <si>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</si>
  <si>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</si>
  <si>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</si>
  <si>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</si>
  <si>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</si>
  <si>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</si>
  <si>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</si>
  <si>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</si>
  <si>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</si>
  <si>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</si>
  <si>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</si>
  <si>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</si>
  <si>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</si>
  <si>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</si>
  <si>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</si>
  <si>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</si>
  <si>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</si>
  <si>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</si>
  <si>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</si>
  <si>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</si>
  <si>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</si>
  <si>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</si>
  <si>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</si>
  <si>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</si>
  <si>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</si>
  <si>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</si>
  <si>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</si>
  <si>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</si>
  <si>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</si>
  <si>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</si>
  <si>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</si>
  <si>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</si>
  <si>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</si>
  <si>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</si>
  <si>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</si>
  <si>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</si>
  <si>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</si>
  <si>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</si>
  <si>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</si>
  <si>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</si>
  <si>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</si>
  <si>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</si>
  <si>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</si>
  <si>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</si>
  <si>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</si>
  <si>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</si>
  <si>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</si>
  <si>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</si>
  <si>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</si>
  <si>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</si>
  <si>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</si>
  <si>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</si>
  <si>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</si>
  <si>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</si>
  <si>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</si>
  <si>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</si>
  <si>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</si>
  <si>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</si>
  <si>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</si>
  <si>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</si>
  <si>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</si>
  <si>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</si>
  <si>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</si>
  <si>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</si>
  <si>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</si>
  <si>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</si>
  <si>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</si>
  <si>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</si>
  <si>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</si>
  <si>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</si>
  <si>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</si>
  <si>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</si>
  <si>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</si>
  <si>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</si>
  <si>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</si>
  <si>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</si>
  <si>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</si>
  <si>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</si>
  <si>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</si>
  <si>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</si>
  <si>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</si>
  <si>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</si>
  <si>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</si>
  <si>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</si>
  <si>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</si>
  <si>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</si>
  <si>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</si>
  <si>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</si>
  <si>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</si>
  <si>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</si>
  <si>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</si>
  <si>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</si>
  <si>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</si>
  <si>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</si>
  <si>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</si>
  <si>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</si>
  <si>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</si>
  <si>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</si>
  <si>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</si>
  <si>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</si>
  <si>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</si>
  <si>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</si>
  <si>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</si>
  <si>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</si>
  <si>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</si>
  <si>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</si>
  <si>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</si>
  <si>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</si>
  <si>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</si>
  <si>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</si>
  <si>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</si>
  <si>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</si>
  <si>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</si>
  <si>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</si>
  <si>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</si>
  <si>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</si>
  <si>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</si>
  <si>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</si>
  <si>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</si>
  <si>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</si>
  <si>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</si>
  <si>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</si>
  <si>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</si>
  <si>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</si>
  <si>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</si>
  <si>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</si>
  <si>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</si>
  <si>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</si>
  <si>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</si>
  <si>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</si>
  <si>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</si>
  <si>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</si>
  <si>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</si>
  <si>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</si>
  <si>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</si>
  <si>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</si>
  <si>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</si>
  <si>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</si>
  <si>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</si>
  <si>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</si>
  <si>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</si>
  <si>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</si>
  <si>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</si>
  <si>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</si>
  <si>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</si>
  <si>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</si>
  <si>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</si>
  <si>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</si>
  <si>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</si>
  <si>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</si>
  <si>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</si>
  <si>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</si>
  <si>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</si>
  <si>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</si>
  <si>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</si>
  <si>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</si>
  <si>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</si>
  <si>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</si>
  <si>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</si>
  <si>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</si>
  <si>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</si>
  <si>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</si>
  <si>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</si>
  <si>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</si>
  <si>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</si>
  <si>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</si>
  <si>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</si>
  <si>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</si>
  <si>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</si>
  <si>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</si>
  <si>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</si>
  <si>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</si>
  <si>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</si>
  <si>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</si>
  <si>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</si>
  <si>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</si>
  <si>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</si>
  <si>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</si>
  <si>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</si>
  <si>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</si>
  <si>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</si>
  <si>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</si>
  <si>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</si>
  <si>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</si>
  <si>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</si>
  <si>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</si>
  <si>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</si>
  <si>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</si>
  <si>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</si>
  <si>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</si>
  <si>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</si>
  <si>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</si>
  <si>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</si>
  <si>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</si>
  <si>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</si>
  <si>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</si>
  <si>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</si>
  <si>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</si>
  <si>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</si>
  <si>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</si>
  <si>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</si>
  <si>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</si>
  <si>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</si>
  <si>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</si>
  <si>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</si>
  <si>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</si>
  <si>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</si>
  <si>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</si>
  <si>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</si>
  <si>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</si>
  <si>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</si>
  <si>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</si>
  <si>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</si>
  <si>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</si>
  <si>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</si>
  <si>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</si>
  <si>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</si>
  <si>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</si>
  <si>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</si>
  <si>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</si>
  <si>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</si>
  <si>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</si>
  <si>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</si>
  <si>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</si>
  <si>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</si>
  <si>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</si>
  <si>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</si>
  <si>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</si>
  <si>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</si>
  <si>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</si>
  <si>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</si>
  <si>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</si>
  <si>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</si>
  <si>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</si>
  <si>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</si>
  <si>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</si>
  <si>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</si>
  <si>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</si>
  <si>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</si>
  <si>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</si>
  <si>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</si>
  <si>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</si>
  <si>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</si>
  <si>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</si>
  <si>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</si>
  <si>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</si>
  <si>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</si>
  <si>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</si>
  <si>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</si>
  <si>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</si>
  <si>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</si>
  <si>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</si>
  <si>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</si>
  <si>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</si>
  <si>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</si>
  <si>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</si>
  <si>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</si>
  <si>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</si>
  <si>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</si>
  <si>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</si>
  <si>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</si>
  <si>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</si>
  <si>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</si>
  <si>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</si>
  <si>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</si>
  <si>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</si>
  <si>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</si>
  <si>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</si>
  <si>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</si>
  <si>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</si>
  <si>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</si>
  <si>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</si>
  <si>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</si>
  <si>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</si>
  <si>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</si>
  <si>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</si>
  <si>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</si>
  <si>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</si>
  <si>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</si>
  <si>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</si>
  <si>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</si>
  <si>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</si>
  <si>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</si>
  <si>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</si>
  <si>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</si>
  <si>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</si>
  <si>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</si>
  <si>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</si>
  <si>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</si>
  <si>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</si>
  <si>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</si>
  <si>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</si>
  <si>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</si>
  <si>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</si>
  <si>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</si>
  <si>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</si>
  <si>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</si>
  <si>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</si>
  <si>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</si>
  <si>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</si>
  <si>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</si>
  <si>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</si>
  <si>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</si>
  <si>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</si>
  <si>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</si>
  <si>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</si>
  <si>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</si>
  <si>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</si>
  <si>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</si>
  <si>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</si>
  <si>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</si>
  <si>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</si>
  <si>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</si>
  <si>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</si>
  <si>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</si>
  <si>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</si>
  <si>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</si>
  <si>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</si>
  <si>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</si>
  <si>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</si>
  <si>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</si>
  <si>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</si>
  <si>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</si>
  <si>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</si>
  <si>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</si>
  <si>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</si>
  <si>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</si>
  <si>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</si>
  <si>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</si>
  <si>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</si>
  <si>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</si>
  <si>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</si>
  <si>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</si>
  <si>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</si>
  <si>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</si>
  <si>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</si>
  <si>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</si>
  <si>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</si>
  <si>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</si>
  <si>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</si>
  <si>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</si>
  <si>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</si>
  <si>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</si>
  <si>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</si>
  <si>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</si>
  <si>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</si>
  <si>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</si>
  <si>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</si>
  <si>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</si>
  <si>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</si>
  <si>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</si>
  <si>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</si>
  <si>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</si>
  <si>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</si>
  <si>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</si>
  <si>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</si>
  <si>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</si>
  <si>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</si>
  <si>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</si>
  <si>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</si>
  <si>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</si>
  <si>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</si>
  <si>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</si>
  <si>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</si>
  <si>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</si>
  <si>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</si>
  <si>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</si>
  <si>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</si>
  <si>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</si>
  <si>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</si>
  <si>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</si>
  <si>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</si>
  <si>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</si>
  <si>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</si>
  <si>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</si>
  <si>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</si>
  <si>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</si>
  <si>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</si>
  <si>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</si>
  <si>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</si>
  <si>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</si>
  <si>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</si>
  <si>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</si>
  <si>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</si>
  <si>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</si>
  <si>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</si>
  <si>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</si>
  <si>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</si>
  <si>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</si>
  <si>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</si>
  <si>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</si>
  <si>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</si>
  <si>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</si>
  <si>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</si>
  <si>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</si>
  <si>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</si>
  <si>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</si>
  <si>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</si>
  <si>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</si>
  <si>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</si>
  <si>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</si>
  <si>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</si>
  <si>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</si>
  <si>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</si>
  <si>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</si>
  <si>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</si>
  <si>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</si>
  <si>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</si>
  <si>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</si>
  <si>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</si>
  <si>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</si>
  <si>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</si>
  <si>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</si>
  <si>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</si>
  <si>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</si>
  <si>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</si>
  <si>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</si>
  <si>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</si>
  <si>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</si>
  <si>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</si>
  <si>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</si>
  <si>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</si>
  <si>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</si>
  <si>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</si>
  <si>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</si>
  <si>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</si>
  <si>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</si>
  <si>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</si>
  <si>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</si>
  <si>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</si>
  <si>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</si>
  <si>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</si>
  <si>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</si>
  <si>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</si>
  <si>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</si>
  <si>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</si>
  <si>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</si>
  <si>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</si>
  <si>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</si>
  <si>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</si>
  <si>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</si>
  <si>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</si>
  <si>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</si>
  <si>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</si>
  <si>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</si>
  <si>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</si>
  <si>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</si>
  <si>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</si>
  <si>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</si>
  <si>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</si>
  <si>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</si>
  <si>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</si>
  <si>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</si>
  <si>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</si>
  <si>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</si>
  <si>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</si>
  <si>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</si>
  <si>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</si>
  <si>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</si>
  <si>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</si>
  <si>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</si>
  <si>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</si>
  <si>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</si>
  <si>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</si>
  <si>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</si>
  <si>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</si>
  <si>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</si>
  <si>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</si>
  <si>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</si>
  <si>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</si>
  <si>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</si>
  <si>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</si>
  <si>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</si>
  <si>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</si>
  <si>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</si>
  <si>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</si>
  <si>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</si>
  <si>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</si>
  <si>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</si>
  <si>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</si>
  <si>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</si>
  <si>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</si>
  <si>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</si>
  <si>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</si>
  <si>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</si>
  <si>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</si>
  <si>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</si>
  <si>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</si>
  <si>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</si>
  <si>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</si>
  <si>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</si>
  <si>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</si>
  <si>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</si>
  <si>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</si>
  <si>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</si>
  <si>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</si>
  <si>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</si>
  <si>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</si>
  <si>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</si>
  <si>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</si>
  <si>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</si>
  <si>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</si>
  <si>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</si>
  <si>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</si>
  <si>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</si>
  <si>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</si>
  <si>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</si>
  <si>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</si>
  <si>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</si>
  <si>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</si>
  <si>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</si>
  <si>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</si>
  <si>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</si>
  <si>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</si>
  <si>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</si>
  <si>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</si>
  <si>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</si>
  <si>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</si>
  <si>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</si>
  <si>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</si>
  <si>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</si>
  <si>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</si>
  <si>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</si>
  <si>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</si>
  <si>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</si>
  <si>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</si>
  <si>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</si>
  <si>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</si>
  <si>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</si>
  <si>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</si>
  <si>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</si>
  <si>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</si>
  <si>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</si>
  <si>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</si>
  <si>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</si>
  <si>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</si>
  <si>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</si>
  <si>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</si>
  <si>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</si>
  <si>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</si>
  <si>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</si>
  <si>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</si>
  <si>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</si>
  <si>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</si>
  <si>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</si>
  <si>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</si>
  <si>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</si>
  <si>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</si>
  <si>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</si>
  <si>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</si>
  <si>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</si>
  <si>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</si>
  <si>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</si>
  <si>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</si>
  <si>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</si>
  <si>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</si>
  <si>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</si>
  <si>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</si>
  <si>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</si>
  <si>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</si>
  <si>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</si>
  <si>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</si>
  <si>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</si>
  <si>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</si>
  <si>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</si>
  <si>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</si>
  <si>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</si>
  <si>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</si>
  <si>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</si>
  <si>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</si>
  <si>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</si>
  <si>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</si>
  <si>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</si>
  <si>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</si>
  <si>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</si>
  <si>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</si>
  <si>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</si>
  <si>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</si>
  <si>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</si>
  <si>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</si>
  <si>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</si>
  <si>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</si>
  <si>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</si>
  <si>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</si>
  <si>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</si>
  <si>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</si>
  <si>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</si>
  <si>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</si>
  <si>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</si>
  <si>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</si>
  <si>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</si>
  <si>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</si>
  <si>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</si>
  <si>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</si>
  <si>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</si>
  <si>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</si>
  <si>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</si>
  <si>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</si>
  <si>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</si>
  <si>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</si>
  <si>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</si>
  <si>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</si>
  <si>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</si>
  <si>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</si>
  <si>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</si>
  <si>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</si>
  <si>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</si>
  <si>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</si>
  <si>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</si>
  <si>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</si>
  <si>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</si>
  <si>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</si>
  <si>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</si>
  <si>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</si>
  <si>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</si>
  <si>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</si>
  <si>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</si>
  <si>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</si>
  <si>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</si>
  <si>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</si>
  <si>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</si>
  <si>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</si>
  <si>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</si>
  <si>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</si>
  <si>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</si>
  <si>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</si>
  <si>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</si>
  <si>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</si>
  <si>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</si>
  <si>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</si>
  <si>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</si>
  <si>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</si>
  <si>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</si>
  <si>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</si>
  <si>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</si>
  <si>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</si>
  <si>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</si>
  <si>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</si>
  <si>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</si>
  <si>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</si>
  <si>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</si>
  <si>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</si>
  <si>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</si>
  <si>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</si>
  <si>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</si>
  <si>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</si>
  <si>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</si>
  <si>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</si>
  <si>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</si>
  <si>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</si>
  <si>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</si>
  <si>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</si>
  <si>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</si>
  <si>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</si>
  <si>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</si>
  <si>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</si>
  <si>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</si>
  <si>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</si>
  <si>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</si>
  <si>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</si>
  <si>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</si>
  <si>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</si>
  <si>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</si>
  <si>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</si>
  <si>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</si>
  <si>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</si>
  <si>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</si>
  <si>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</si>
  <si>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</si>
  <si>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</si>
  <si>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</si>
  <si>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</si>
  <si>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</si>
  <si>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</si>
  <si>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</si>
  <si>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</si>
  <si>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</si>
  <si>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</si>
  <si>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</si>
  <si>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</si>
  <si>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</si>
  <si>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</si>
  <si>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</si>
  <si>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</si>
  <si>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</si>
  <si>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</si>
  <si>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</si>
  <si>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</si>
  <si>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</si>
  <si>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</si>
  <si>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</si>
  <si>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</si>
  <si>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</si>
  <si>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</si>
  <si>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</si>
  <si>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</si>
  <si>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</si>
  <si>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</si>
  <si>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</si>
  <si>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</si>
  <si>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</si>
  <si>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</si>
  <si>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</si>
  <si>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</si>
  <si>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</si>
  <si>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</si>
  <si>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</si>
  <si>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</si>
  <si>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</si>
  <si>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</si>
  <si>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</si>
  <si>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</si>
  <si>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</si>
  <si>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</si>
  <si>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</si>
  <si>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</si>
  <si>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</si>
  <si>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</si>
  <si>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</si>
  <si>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</si>
  <si>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</si>
  <si>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</si>
  <si>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</si>
  <si>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</si>
  <si>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</si>
  <si>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</si>
  <si>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</si>
  <si>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</si>
  <si>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</si>
  <si>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</si>
  <si>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</si>
  <si>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</si>
  <si>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</si>
  <si>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</si>
  <si>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</si>
  <si>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</si>
  <si>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</si>
  <si>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</si>
  <si>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</si>
  <si>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</si>
  <si>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</si>
  <si>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</si>
  <si>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</si>
  <si>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</si>
  <si>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</si>
  <si>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</si>
  <si>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</si>
  <si>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</si>
  <si>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</si>
  <si>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</si>
  <si>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</si>
  <si>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</si>
  <si>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</si>
  <si>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</si>
  <si>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</si>
  <si>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</si>
  <si>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</si>
  <si>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</si>
  <si>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</si>
  <si>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</si>
  <si>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</si>
  <si>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</si>
  <si>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</si>
  <si>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</si>
  <si>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</si>
  <si>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</si>
  <si>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</si>
  <si>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</si>
  <si>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</si>
  <si>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</si>
  <si>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</si>
  <si>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</si>
  <si>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</si>
  <si>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</si>
  <si>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</si>
  <si>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</si>
  <si>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</si>
  <si>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</si>
  <si>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</si>
  <si>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</si>
  <si>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</si>
  <si>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</si>
  <si>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</si>
  <si>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</si>
  <si>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</si>
  <si>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</si>
  <si>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</si>
  <si>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</si>
  <si>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</si>
  <si>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</si>
  <si>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</si>
  <si>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</si>
  <si>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</si>
  <si>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</si>
  <si>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</si>
  <si>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</si>
  <si>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</si>
  <si>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</si>
  <si>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</si>
  <si>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</si>
  <si>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</si>
  <si>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</si>
  <si>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</si>
  <si>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</si>
  <si>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</si>
  <si>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</si>
  <si>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</si>
  <si>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</si>
  <si>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</si>
  <si>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</si>
  <si>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</si>
  <si>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</si>
  <si>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</si>
  <si>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</si>
  <si>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</si>
  <si>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</si>
  <si>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</si>
  <si>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</si>
  <si>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</si>
  <si>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</si>
  <si>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</si>
  <si>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</si>
  <si>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</si>
  <si>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</si>
  <si>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</si>
  <si>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</si>
  <si>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</si>
  <si>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</si>
  <si>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</si>
  <si>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</si>
  <si>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</si>
  <si>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</si>
  <si>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</si>
  <si>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</si>
  <si>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</si>
  <si>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</si>
  <si>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</si>
  <si>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</si>
  <si>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</si>
  <si>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</si>
  <si>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</si>
  <si>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</si>
  <si>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</si>
  <si>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</si>
  <si>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</si>
  <si>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</si>
  <si>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</si>
  <si>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</si>
  <si>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</si>
  <si>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</si>
  <si>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</si>
  <si>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</si>
  <si>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</si>
  <si>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</si>
  <si>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</si>
  <si>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</si>
  <si>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</si>
  <si>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</si>
  <si>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</si>
  <si>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</si>
  <si>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</si>
  <si>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</si>
  <si>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</si>
  <si>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</si>
  <si>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</si>
  <si>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</si>
  <si>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</si>
  <si>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</si>
  <si>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</si>
  <si>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</si>
  <si>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</si>
  <si>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</si>
  <si>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</si>
  <si>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</si>
  <si>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</si>
  <si>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</si>
  <si>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</si>
  <si>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</si>
  <si>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</si>
  <si>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</si>
  <si>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</si>
  <si>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</si>
  <si>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</si>
  <si>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</si>
  <si>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</si>
  <si>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</si>
  <si>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</si>
  <si>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</si>
  <si>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</si>
  <si>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</si>
  <si>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</si>
  <si>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</si>
  <si>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</si>
  <si>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</si>
  <si>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</si>
  <si>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</si>
  <si>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</si>
  <si>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</si>
  <si>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</si>
  <si>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</si>
  <si>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</si>
  <si>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</si>
  <si>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</si>
  <si>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</si>
  <si>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</si>
  <si>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</si>
  <si>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</si>
  <si>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</si>
  <si>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</si>
  <si>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</si>
  <si>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</si>
  <si>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</si>
  <si>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</si>
  <si>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</si>
  <si>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</si>
  <si>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</si>
  <si>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</si>
  <si>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</si>
  <si>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</si>
  <si>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</si>
  <si>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</si>
  <si>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</si>
  <si>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</si>
  <si>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</si>
  <si>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</si>
  <si>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</si>
  <si>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</si>
  <si>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</si>
  <si>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</si>
  <si>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</si>
  <si>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</si>
  <si>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</si>
  <si>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</si>
  <si>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</si>
  <si>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</si>
  <si>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</si>
  <si>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</si>
  <si>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</si>
  <si>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</si>
  <si>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</si>
  <si>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</si>
  <si>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</si>
  <si>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</si>
  <si>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</si>
  <si>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</si>
  <si>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</si>
  <si>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</si>
  <si>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</si>
  <si>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</si>
  <si>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</si>
  <si>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</si>
  <si>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</si>
  <si>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</si>
  <si>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</si>
  <si>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</si>
  <si>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</si>
  <si>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</si>
  <si>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</si>
  <si>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</si>
  <si>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</si>
  <si>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</si>
  <si>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</si>
  <si>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</si>
  <si>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</si>
  <si>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</si>
  <si>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</si>
  <si>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</si>
  <si>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</si>
  <si>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</si>
  <si>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</si>
  <si>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</si>
  <si>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</si>
  <si>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</si>
  <si>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</si>
  <si>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</si>
  <si>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</si>
  <si>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</si>
  <si>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</si>
  <si>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</si>
  <si>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</si>
  <si>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</si>
  <si>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</si>
  <si>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</si>
  <si>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</si>
  <si>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</si>
  <si>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</si>
  <si>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</si>
  <si>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</si>
  <si>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</si>
  <si>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</si>
  <si>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</si>
  <si>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</si>
  <si>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</si>
  <si>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</si>
  <si>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</si>
  <si>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</si>
  <si>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</si>
  <si>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</si>
  <si>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</si>
  <si>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</si>
  <si>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</si>
  <si>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</si>
  <si>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</si>
  <si>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</si>
  <si>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</si>
  <si>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</si>
  <si>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</si>
  <si>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</si>
  <si>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</si>
  <si>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</si>
  <si>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</si>
  <si>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</si>
  <si>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</si>
  <si>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</si>
  <si>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</si>
  <si>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</si>
  <si>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</si>
  <si>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</si>
  <si>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</si>
  <si>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</si>
  <si>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</si>
  <si>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</si>
  <si>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</si>
  <si>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</si>
  <si>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</si>
  <si>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</si>
  <si>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</si>
  <si>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</si>
  <si>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</si>
  <si>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</si>
  <si>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</si>
  <si>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</si>
  <si>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</si>
  <si>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</si>
  <si>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</si>
  <si>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</si>
  <si>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</si>
  <si>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</si>
  <si>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</si>
  <si>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</si>
  <si>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</si>
  <si>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</si>
  <si>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</si>
  <si>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</si>
  <si>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</si>
  <si>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</si>
  <si>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</si>
  <si>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</si>
  <si>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</si>
  <si>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</si>
  <si>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</si>
  <si>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</si>
  <si>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</si>
  <si>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</si>
  <si>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</si>
  <si>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</si>
  <si>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</si>
  <si>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</si>
  <si>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</si>
  <si>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</si>
  <si>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</si>
  <si>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</si>
  <si>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</si>
  <si>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</si>
  <si>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</si>
  <si>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</si>
  <si>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</si>
  <si>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</si>
  <si>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</si>
  <si>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</si>
  <si>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</si>
  <si>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</si>
  <si>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</si>
  <si>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</si>
  <si>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</si>
  <si>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</si>
  <si>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</si>
  <si>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</si>
  <si>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</si>
  <si>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</si>
  <si>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</si>
  <si>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</si>
  <si>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</si>
  <si>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</si>
  <si>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</si>
  <si>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</si>
  <si>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</si>
  <si>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</si>
  <si>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</si>
  <si>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</si>
  <si>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</si>
  <si>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</si>
  <si>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</si>
  <si>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</si>
  <si>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</si>
  <si>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</si>
  <si>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</si>
  <si>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</si>
  <si>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</si>
  <si>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</si>
  <si>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</si>
  <si>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</si>
  <si>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</si>
  <si>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</si>
  <si>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</si>
  <si>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</si>
  <si>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</si>
  <si>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</si>
  <si>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</si>
  <si>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</si>
  <si>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</si>
  <si>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</si>
  <si>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</si>
  <si>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</si>
  <si>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</si>
  <si>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</si>
  <si>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</si>
  <si>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</si>
  <si>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</si>
  <si>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</si>
  <si>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</si>
  <si>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</si>
  <si>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</si>
  <si>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</si>
  <si>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</si>
  <si>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</si>
  <si>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</si>
  <si>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</si>
  <si>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</si>
  <si>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</si>
  <si>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</si>
  <si>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</si>
  <si>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</si>
  <si>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</si>
  <si>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</si>
  <si>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</si>
  <si>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</si>
  <si>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</si>
  <si>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</si>
  <si>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</si>
  <si>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</si>
  <si>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</si>
  <si>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</si>
  <si>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</si>
  <si>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</si>
  <si>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</si>
  <si>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</si>
  <si>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</si>
  <si>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</si>
  <si>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</si>
  <si>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</si>
  <si>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</si>
  <si>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</si>
  <si>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</si>
  <si>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</si>
  <si>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</si>
  <si>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</si>
  <si>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</si>
  <si>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</si>
  <si>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</si>
  <si>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</si>
  <si>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</si>
  <si>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</si>
  <si>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</si>
  <si>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</si>
  <si>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</si>
  <si>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</si>
  <si>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</si>
  <si>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</si>
  <si>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</si>
  <si>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</si>
  <si>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</si>
  <si>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</si>
  <si>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</si>
  <si>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</si>
  <si>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</si>
  <si>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</si>
  <si>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</si>
  <si>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</si>
  <si>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</si>
  <si>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</si>
  <si>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</si>
  <si>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</si>
  <si>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</si>
  <si>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</si>
  <si>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</si>
  <si>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</si>
  <si>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</si>
  <si>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</si>
  <si>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</si>
  <si>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</si>
  <si>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</si>
  <si>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</si>
  <si>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</si>
  <si>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</si>
  <si>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</si>
  <si>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</si>
  <si>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</si>
  <si>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</si>
  <si>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</si>
  <si>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</si>
  <si>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</si>
  <si>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</si>
  <si>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</si>
  <si>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</si>
  <si>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</si>
  <si>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</si>
  <si>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</si>
  <si>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</si>
  <si>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</si>
  <si>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</si>
  <si>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</si>
  <si>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</si>
  <si>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</si>
  <si>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</si>
  <si>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</si>
  <si>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</si>
  <si>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</si>
  <si>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</si>
  <si>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</si>
  <si>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</si>
  <si>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</si>
  <si>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</si>
  <si>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</si>
  <si>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</si>
  <si>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</si>
  <si>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</si>
  <si>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</si>
  <si>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</si>
  <si>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</si>
  <si>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</si>
  <si>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</si>
  <si>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</si>
  <si>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</si>
  <si>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</si>
  <si>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</si>
  <si>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</si>
  <si>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</si>
  <si>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</si>
  <si>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</si>
  <si>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</si>
  <si>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</si>
  <si>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</si>
  <si>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</si>
  <si>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</si>
  <si>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</si>
  <si>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</si>
  <si>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</si>
  <si>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</si>
  <si>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</si>
  <si>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</si>
  <si>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</si>
  <si>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</si>
  <si>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</si>
  <si>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</si>
  <si>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</si>
  <si>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</si>
  <si>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</si>
  <si>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</si>
  <si>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</si>
  <si>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</si>
  <si>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</si>
  <si>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</si>
  <si>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</si>
  <si>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</si>
  <si>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</si>
  <si>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</si>
  <si>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</si>
  <si>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</si>
  <si>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</si>
  <si>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</si>
  <si>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</si>
  <si>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</si>
  <si>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</si>
  <si>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</si>
  <si>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</si>
  <si>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</si>
  <si>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</si>
  <si>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</si>
  <si>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</si>
  <si>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</si>
  <si>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</si>
  <si>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</si>
  <si>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</si>
  <si>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</si>
  <si>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</si>
  <si>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</si>
  <si>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</si>
  <si>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</si>
  <si>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</si>
  <si>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</si>
  <si>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</si>
  <si>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</si>
  <si>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</si>
  <si>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</si>
  <si>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</si>
  <si>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</si>
  <si>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</si>
  <si>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</si>
  <si>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</si>
  <si>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</si>
  <si>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</si>
  <si>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</si>
  <si>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</si>
  <si>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</si>
  <si>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</si>
  <si>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</si>
  <si>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</si>
  <si>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</si>
  <si>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</si>
  <si>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</si>
  <si>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</si>
  <si>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</si>
  <si>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</si>
  <si>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</si>
  <si>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</si>
  <si>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</si>
  <si>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</si>
  <si>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</si>
  <si>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</si>
  <si>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</si>
  <si>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</si>
  <si>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</si>
  <si>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</si>
  <si>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</si>
  <si>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</si>
  <si>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</si>
  <si>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</si>
  <si>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</si>
  <si>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</si>
  <si>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</si>
  <si>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</si>
  <si>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</si>
  <si>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</si>
  <si>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</si>
  <si>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</si>
  <si>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</si>
  <si>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</si>
  <si>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</si>
  <si>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</si>
  <si>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</si>
  <si>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</si>
  <si>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</si>
  <si>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</si>
  <si>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</si>
  <si>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</si>
  <si>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</si>
  <si>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</si>
  <si>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</si>
  <si>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</si>
  <si>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</si>
  <si>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</si>
  <si>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</si>
  <si>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</si>
  <si>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</si>
  <si>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</si>
  <si>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</si>
  <si>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</si>
  <si>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</si>
  <si>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</si>
  <si>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</si>
  <si>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</si>
  <si>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</si>
  <si>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</si>
  <si>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</si>
  <si>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</si>
  <si>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</si>
  <si>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</si>
  <si>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</si>
  <si>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</si>
  <si>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</si>
  <si>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</si>
  <si>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</si>
  <si>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</si>
  <si>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</si>
  <si>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</si>
  <si>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</si>
  <si>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</si>
  <si>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</si>
  <si>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</si>
  <si>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</si>
  <si>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</si>
  <si>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</si>
  <si>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</si>
  <si>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</si>
  <si>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</si>
  <si>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</si>
  <si>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</si>
  <si>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</si>
  <si>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</si>
  <si>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</si>
  <si>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</si>
  <si>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</si>
  <si>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</si>
  <si>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</si>
  <si>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</si>
  <si>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</si>
  <si>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</si>
  <si>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</si>
  <si>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</si>
  <si>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</si>
  <si>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</si>
  <si>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</si>
  <si>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</si>
  <si>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</si>
  <si>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</si>
  <si>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</si>
  <si>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</si>
  <si>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</si>
  <si>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</si>
  <si>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</si>
  <si>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</si>
  <si>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</si>
  <si>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</si>
  <si>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</si>
  <si>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</si>
  <si>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</si>
  <si>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</si>
  <si>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</si>
  <si>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</si>
  <si>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</si>
  <si>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</si>
  <si>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</si>
  <si>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</si>
  <si>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</si>
  <si>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</si>
  <si>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</si>
  <si>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</si>
  <si>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</si>
  <si>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</si>
  <si>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</si>
  <si>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</si>
  <si>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</si>
  <si>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</si>
  <si>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</si>
  <si>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</si>
  <si>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</si>
  <si>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</si>
  <si>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</si>
  <si>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</si>
  <si>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</si>
  <si>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</si>
  <si>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</si>
  <si>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</si>
  <si>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</si>
  <si>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</si>
  <si>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</si>
  <si>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</si>
  <si>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</si>
  <si>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</si>
  <si>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</si>
  <si>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</si>
  <si>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</si>
  <si>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</si>
  <si>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</si>
  <si>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</si>
  <si>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</si>
  <si>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</si>
  <si>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</si>
  <si>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</si>
  <si>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</si>
  <si>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</si>
  <si>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</si>
  <si>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</si>
  <si>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</si>
  <si>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</si>
  <si>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</si>
  <si>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</si>
  <si>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</si>
  <si>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</si>
  <si>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</si>
  <si>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</si>
  <si>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</si>
  <si>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</si>
  <si>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</si>
  <si>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</si>
  <si>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</si>
  <si>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</si>
  <si>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</si>
  <si>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</si>
  <si>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</si>
  <si>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</si>
  <si>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</si>
  <si>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</si>
  <si>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</si>
  <si>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</si>
  <si>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</si>
  <si>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</si>
  <si>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</si>
  <si>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</si>
  <si>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</si>
  <si>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</si>
  <si>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</si>
  <si>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</si>
  <si>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</si>
  <si>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</si>
  <si>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</si>
  <si>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</si>
  <si>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</si>
  <si>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</si>
  <si>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</si>
  <si>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</si>
  <si>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</si>
  <si>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</si>
  <si>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</si>
  <si>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</si>
  <si>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</si>
  <si>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</si>
  <si>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</si>
  <si>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</si>
  <si>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</si>
  <si>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</si>
  <si>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</si>
  <si>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</si>
  <si>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</si>
  <si>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</si>
  <si>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</si>
  <si>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</si>
  <si>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</si>
  <si>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</si>
  <si>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</si>
  <si>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</si>
  <si>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</si>
  <si>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</si>
  <si>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</si>
  <si>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</si>
  <si>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</si>
  <si>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</si>
  <si>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</si>
  <si>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</si>
  <si>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</si>
  <si>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</si>
  <si>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</si>
  <si>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</si>
  <si>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</si>
  <si>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</si>
  <si>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</si>
  <si>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</si>
  <si>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</si>
  <si>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</si>
  <si>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</si>
  <si>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</si>
  <si>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</si>
  <si>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</si>
  <si>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</si>
  <si>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</si>
  <si>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</si>
  <si>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</si>
  <si>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</si>
  <si>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</si>
  <si>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</si>
  <si>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</si>
  <si>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</si>
  <si>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</si>
  <si>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</si>
  <si>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</si>
  <si>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</si>
  <si>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</si>
  <si>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</si>
  <si>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</si>
  <si>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</si>
  <si>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</si>
  <si>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</si>
  <si>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</si>
  <si>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</si>
  <si>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</si>
  <si>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</si>
  <si>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</si>
  <si>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</si>
  <si>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</si>
  <si>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</si>
  <si>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</si>
  <si>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</si>
  <si>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</si>
  <si>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</si>
  <si>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</si>
  <si>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</si>
  <si>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</si>
  <si>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</si>
  <si>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</si>
  <si>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</si>
  <si>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</si>
  <si>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</si>
  <si>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</si>
  <si>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</si>
  <si>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</si>
  <si>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</si>
  <si>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</si>
  <si>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</si>
  <si>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</si>
  <si>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</si>
  <si>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</si>
  <si>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</si>
  <si>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</si>
  <si>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</si>
  <si>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</si>
  <si>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</si>
  <si>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</si>
  <si>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</si>
  <si>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</si>
  <si>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</si>
  <si>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</si>
  <si>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</si>
  <si>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</si>
  <si>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</si>
  <si>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</si>
  <si>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</si>
  <si>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</si>
  <si>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</si>
  <si>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</si>
  <si>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</si>
  <si>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</si>
  <si>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</si>
  <si>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</si>
  <si>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</si>
  <si>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</si>
  <si>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</si>
  <si>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</si>
  <si>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</si>
  <si>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</si>
  <si>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</si>
  <si>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</si>
  <si>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</si>
  <si>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</si>
  <si>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</si>
  <si>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</si>
  <si>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</si>
  <si>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</si>
  <si>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</si>
  <si>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</si>
  <si>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</si>
  <si>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</si>
  <si>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</si>
  <si>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</si>
  <si>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</si>
  <si>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</si>
  <si>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</si>
  <si>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</si>
  <si>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</si>
  <si>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</si>
  <si>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</si>
  <si>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</si>
  <si>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</si>
  <si>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</si>
  <si>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</si>
  <si>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</si>
  <si>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</si>
  <si>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</si>
  <si>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</si>
  <si>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</si>
  <si>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</si>
  <si>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</si>
  <si>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</si>
  <si>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</si>
  <si>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</si>
  <si>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</si>
  <si>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</si>
  <si>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</si>
  <si>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</si>
  <si>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</si>
  <si>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</si>
  <si>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</si>
  <si>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</si>
  <si>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</si>
  <si>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</si>
  <si>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</si>
  <si>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</si>
  <si>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</si>
  <si>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</si>
  <si>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</si>
  <si>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</si>
  <si>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</si>
  <si>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</si>
  <si>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</si>
  <si>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</si>
  <si>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</si>
  <si>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</si>
  <si>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</si>
  <si>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</si>
  <si>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</si>
  <si>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</si>
  <si>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</si>
  <si>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</si>
  <si>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</si>
  <si>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</si>
  <si>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</si>
  <si>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</si>
  <si>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</si>
  <si>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</si>
  <si>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</si>
  <si>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</si>
  <si>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</si>
  <si>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</si>
  <si>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</si>
  <si>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</si>
  <si>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</si>
  <si>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</si>
  <si>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</si>
  <si>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</si>
  <si>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</si>
  <si>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</si>
  <si>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</si>
  <si>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</si>
  <si>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</si>
  <si>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</si>
  <si>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</si>
  <si>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</si>
  <si>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</si>
  <si>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</si>
  <si>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</si>
  <si>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</si>
  <si>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</si>
  <si>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</si>
  <si>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</si>
  <si>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</si>
  <si>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</si>
  <si>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</si>
  <si>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</si>
  <si>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</si>
  <si>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</si>
  <si>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</si>
  <si>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</si>
  <si>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</si>
  <si>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</si>
  <si>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</si>
  <si>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</si>
  <si>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</si>
  <si>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</si>
  <si>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</si>
  <si>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</si>
  <si>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</si>
  <si>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</si>
  <si>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</si>
  <si>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</si>
  <si>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</si>
  <si>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</si>
  <si>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</si>
  <si>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</si>
  <si>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</si>
  <si>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</si>
  <si>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</si>
  <si>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</si>
  <si>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</si>
  <si>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</si>
  <si>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</si>
  <si>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</si>
  <si>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</si>
  <si>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</si>
  <si>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</si>
  <si>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</si>
  <si>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</si>
  <si>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</si>
  <si>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</si>
  <si>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</si>
  <si>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</si>
  <si>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</si>
  <si>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</si>
  <si>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</si>
  <si>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</si>
  <si>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</si>
  <si>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</si>
  <si>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</si>
  <si>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</si>
  <si>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</si>
  <si>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</si>
  <si>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</si>
  <si>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</si>
  <si>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</si>
  <si>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</si>
  <si>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</si>
  <si>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</si>
  <si>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</si>
  <si>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</si>
  <si>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</si>
  <si>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</si>
  <si>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</si>
  <si>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</si>
  <si>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</si>
  <si>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</si>
  <si>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</si>
  <si>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</si>
  <si>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</si>
  <si>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</si>
  <si>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</si>
  <si>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</si>
  <si>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</si>
  <si>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</si>
  <si>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</si>
  <si>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</si>
  <si>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</si>
  <si>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</si>
  <si>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</si>
  <si>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</si>
  <si>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</si>
  <si>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</si>
  <si>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</si>
  <si>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</si>
  <si>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</si>
  <si>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</si>
  <si>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</si>
  <si>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</si>
  <si>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</si>
  <si>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</si>
  <si>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</si>
  <si>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</si>
  <si>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</si>
  <si>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</si>
  <si>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</si>
  <si>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</si>
  <si>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</si>
  <si>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</si>
  <si>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</si>
  <si>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</si>
  <si>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</si>
  <si>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</si>
  <si>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</si>
  <si>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</si>
  <si>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</si>
  <si>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</si>
  <si>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</si>
  <si>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</si>
  <si>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</si>
  <si>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</si>
  <si>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</si>
  <si>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</si>
  <si>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</si>
  <si>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</si>
  <si>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</si>
  <si>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</si>
  <si>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</si>
  <si>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</si>
  <si>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</si>
  <si>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</si>
  <si>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</si>
  <si>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</si>
  <si>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</si>
  <si>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</si>
  <si>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</si>
  <si>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</si>
  <si>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</si>
  <si>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</si>
  <si>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</si>
  <si>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</si>
  <si>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</si>
  <si>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</si>
  <si>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</si>
  <si>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</si>
  <si>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</si>
  <si>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</si>
  <si>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</si>
  <si>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</si>
  <si>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</si>
  <si>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</si>
  <si>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</si>
  <si>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</si>
  <si>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</si>
  <si>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</si>
  <si>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</si>
  <si>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</si>
  <si>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</si>
  <si>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</si>
  <si>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</si>
  <si>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</si>
  <si>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</si>
  <si>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</si>
  <si>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</si>
  <si>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</si>
  <si>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</si>
  <si>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</si>
  <si>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</si>
  <si>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</si>
  <si>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</si>
  <si>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</si>
  <si>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</si>
  <si>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</si>
  <si>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</si>
  <si>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</si>
  <si>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</si>
  <si>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</si>
  <si>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</si>
  <si>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</si>
  <si>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</si>
  <si>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</si>
  <si>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</si>
  <si>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</si>
  <si>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</si>
  <si>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</si>
  <si>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</si>
  <si>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</si>
  <si>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</si>
  <si>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</si>
  <si>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</si>
  <si>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</si>
  <si>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</si>
  <si>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</si>
  <si>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</si>
  <si>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</si>
  <si>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</si>
  <si>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</si>
  <si>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</si>
  <si>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</si>
  <si>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</si>
  <si>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</si>
  <si>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</si>
  <si>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</si>
  <si>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</si>
  <si>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</si>
  <si>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</si>
  <si>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</si>
  <si>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</si>
  <si>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</si>
  <si>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</si>
  <si>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</si>
  <si>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</si>
  <si>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</si>
  <si>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</si>
  <si>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</si>
  <si>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</si>
  <si>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</si>
  <si>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</si>
  <si>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</si>
  <si>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</si>
  <si>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</si>
  <si>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</si>
  <si>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</si>
  <si>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</si>
  <si>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</si>
  <si>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</si>
  <si>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</si>
  <si>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</si>
  <si>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</si>
  <si>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</si>
  <si>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</si>
  <si>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</si>
  <si>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</si>
  <si>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</si>
  <si>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</si>
  <si>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</si>
  <si>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</si>
  <si>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</si>
  <si>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</si>
  <si>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</si>
  <si>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</si>
  <si>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</si>
  <si>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</si>
  <si>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</si>
  <si>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</si>
  <si>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</si>
  <si>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</si>
  <si>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</si>
  <si>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</si>
  <si>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</si>
  <si>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</si>
  <si>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</si>
  <si>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</si>
  <si>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</si>
  <si>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</si>
  <si>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</si>
  <si>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</si>
  <si>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</si>
  <si>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</si>
  <si>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</si>
  <si>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</si>
  <si>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</si>
  <si>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</si>
  <si>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</si>
  <si>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</si>
  <si>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</si>
  <si>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</si>
  <si>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</si>
  <si>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</si>
  <si>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</si>
  <si>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</si>
  <si>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</si>
  <si>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</si>
  <si>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</si>
  <si>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</si>
  <si>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</si>
  <si>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</si>
  <si>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</si>
  <si>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</si>
  <si>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</si>
  <si>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</si>
  <si>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</si>
  <si>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</si>
  <si>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</si>
  <si>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</si>
  <si>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</si>
  <si>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</si>
  <si>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</si>
  <si>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</si>
  <si>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</si>
  <si>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</si>
  <si>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</si>
  <si>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</si>
  <si>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</si>
  <si>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</si>
  <si>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</si>
  <si>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</si>
  <si>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</si>
  <si>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</si>
  <si>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</si>
  <si>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</si>
  <si>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</si>
  <si>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</si>
  <si>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</si>
  <si>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</si>
  <si>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</si>
  <si>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</si>
  <si>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</si>
  <si>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</si>
  <si>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</si>
  <si>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</si>
  <si>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</si>
  <si>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</si>
  <si>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</si>
  <si>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</si>
  <si>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</si>
  <si>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</si>
  <si>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</si>
  <si>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</si>
  <si>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</si>
  <si>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</si>
  <si>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</si>
  <si>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</si>
  <si>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</si>
  <si>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</si>
  <si>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</si>
  <si>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</si>
  <si>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</si>
  <si>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</si>
  <si>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</si>
  <si>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</si>
  <si>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</si>
  <si>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</si>
  <si>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</si>
  <si>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</si>
  <si>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</si>
  <si>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</si>
  <si>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</si>
  <si>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</si>
  <si>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</si>
  <si>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</si>
  <si>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</si>
  <si>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</si>
  <si>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</si>
  <si>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</si>
  <si>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</si>
  <si>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</si>
  <si>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</si>
  <si>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</si>
  <si>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</si>
  <si>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</si>
  <si>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</si>
  <si>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</si>
  <si>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</si>
  <si>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</si>
  <si>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</si>
  <si>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</si>
  <si>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</si>
  <si>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</si>
  <si>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</si>
  <si>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</si>
  <si>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</si>
  <si>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</si>
  <si>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</si>
  <si>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</si>
  <si>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</si>
  <si>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</si>
  <si>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</si>
  <si>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</si>
  <si>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</si>
  <si>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</si>
  <si>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</si>
  <si>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</si>
  <si>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</si>
  <si>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</si>
  <si>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</si>
  <si>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</si>
  <si>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</si>
  <si>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</si>
  <si>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</si>
  <si>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</si>
  <si>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</si>
  <si>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</si>
  <si>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</si>
  <si>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</si>
  <si>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</si>
  <si>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</si>
  <si>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</si>
  <si>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</si>
  <si>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</si>
  <si>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</si>
  <si>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</si>
  <si>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</si>
  <si>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</si>
  <si>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</si>
  <si>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</si>
  <si>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</si>
  <si>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</si>
  <si>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</si>
  <si>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</si>
  <si>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</si>
  <si>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</si>
  <si>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</si>
  <si>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</si>
  <si>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</si>
  <si>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</si>
  <si>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</si>
  <si>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</si>
  <si>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</si>
  <si>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</si>
  <si>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</si>
  <si>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</si>
  <si>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</si>
  <si>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</si>
  <si>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</si>
  <si>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</si>
  <si>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</si>
  <si>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</si>
  <si>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</si>
  <si>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</si>
  <si>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</si>
  <si>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</si>
  <si>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</si>
  <si>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</si>
  <si>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</si>
  <si>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</si>
  <si>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</si>
  <si>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</si>
  <si>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</si>
  <si>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</si>
  <si>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</si>
  <si>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</si>
  <si>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</si>
  <si>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</si>
  <si>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</si>
  <si>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</si>
  <si>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</si>
  <si>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</si>
  <si>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</si>
  <si>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</si>
  <si>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</si>
  <si>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</si>
  <si>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</si>
  <si>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</si>
  <si>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</si>
  <si>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</si>
  <si>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</si>
  <si>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</si>
  <si>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</si>
  <si>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</si>
  <si>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</si>
  <si>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</si>
  <si>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</si>
  <si>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</si>
  <si>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</si>
  <si>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</si>
  <si>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</si>
  <si>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</si>
  <si>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</si>
  <si>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</si>
  <si>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</si>
  <si>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</si>
  <si>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</si>
  <si>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</si>
  <si>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</si>
  <si>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</si>
  <si>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</si>
  <si>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</si>
  <si>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</si>
  <si>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</si>
  <si>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</si>
  <si>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</si>
  <si>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</si>
  <si>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</si>
  <si>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</si>
  <si>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</si>
  <si>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</si>
  <si>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</si>
  <si>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</si>
  <si>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</si>
  <si>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</si>
  <si>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</si>
  <si>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</si>
  <si>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</si>
  <si>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</si>
  <si>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</si>
  <si>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</si>
  <si>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</si>
  <si>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</si>
  <si>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</si>
  <si>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</si>
  <si>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</si>
  <si>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</si>
  <si>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</si>
  <si>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</si>
  <si>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</si>
  <si>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</si>
  <si>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</si>
  <si>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</si>
  <si>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</si>
  <si>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</si>
  <si>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</si>
  <si>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</si>
  <si>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</si>
  <si>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</si>
  <si>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</si>
  <si>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</si>
  <si>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</si>
  <si>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</si>
  <si>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</si>
  <si>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</si>
  <si>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</si>
  <si>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</si>
  <si>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</si>
  <si>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</si>
  <si>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</si>
  <si>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</si>
  <si>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</si>
  <si>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</si>
  <si>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</si>
  <si>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</si>
  <si>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</si>
  <si>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</si>
  <si>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</si>
  <si>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</si>
  <si>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</si>
  <si>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</si>
  <si>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</si>
  <si>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</si>
  <si>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</si>
  <si>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</si>
  <si>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</si>
  <si>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</si>
  <si>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</si>
  <si>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</si>
  <si>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</si>
  <si>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</si>
  <si>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</si>
  <si>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</si>
  <si>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</si>
  <si>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</si>
  <si>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</si>
  <si>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Т.Б. Жикевич</t>
  </si>
  <si>
    <t>А.М. Довгань</t>
  </si>
  <si>
    <t>6-69-79</t>
  </si>
  <si>
    <t>inbox@mpm.vn.court.gov.ua</t>
  </si>
  <si>
    <t>6-80-62</t>
  </si>
  <si>
    <t>17 липня 2017 року</t>
  </si>
  <si>
    <t>перше півріччя 2017 року</t>
  </si>
  <si>
    <t>Могилів-Подільський міськрайонний суд Вінницької області</t>
  </si>
  <si>
    <t>24000. Вінницька область</t>
  </si>
  <si>
    <t>м. Могилів-Подільський</t>
  </si>
  <si>
    <t>Т.Б. Київська</t>
  </si>
  <si>
    <t>17 липня 2017</t>
  </si>
  <si>
    <t>вул. Сагайдачного, 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</si>
</sst>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2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M838" zoomScaleNormal="80" zoomScaleSheetLayoutView="100" workbookViewId="0">
      <selection activeCell="BG1592" sqref="BG1592:BK1592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3"/>
      <c r="C4" s="203"/>
      <c r="D4" s="203"/>
      <c r="E4" s="203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9" t="s">
        <v>909</v>
      </c>
      <c r="B6" s="190" t="s">
        <v>911</v>
      </c>
      <c r="C6" s="193" t="s">
        <v>82</v>
      </c>
      <c r="D6" s="14"/>
      <c r="E6" s="186" t="s">
        <v>904</v>
      </c>
      <c r="F6" s="199" t="s">
        <v>907</v>
      </c>
      <c r="G6" s="200"/>
      <c r="H6" s="200"/>
      <c r="I6" s="201"/>
      <c r="J6" s="199" t="s">
        <v>1427</v>
      </c>
      <c r="K6" s="200"/>
      <c r="L6" s="200"/>
      <c r="M6" s="200"/>
      <c r="N6" s="200"/>
      <c r="O6" s="200"/>
      <c r="P6" s="200"/>
      <c r="Q6" s="200"/>
      <c r="R6" s="201"/>
      <c r="S6" s="199" t="s">
        <v>1445</v>
      </c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1"/>
      <c r="AK6" s="183" t="s">
        <v>1469</v>
      </c>
      <c r="AL6" s="183"/>
      <c r="AM6" s="183"/>
      <c r="AN6" s="183" t="s">
        <v>1473</v>
      </c>
      <c r="AO6" s="185"/>
      <c r="AP6" s="185"/>
      <c r="AQ6" s="185"/>
      <c r="AR6" s="183" t="s">
        <v>1478</v>
      </c>
      <c r="AS6" s="183" t="s">
        <v>1480</v>
      </c>
      <c r="AT6" s="209" t="s">
        <v>1476</v>
      </c>
      <c r="AU6" s="183"/>
      <c r="AV6" s="183"/>
      <c r="AW6" s="183"/>
      <c r="AX6" s="183"/>
      <c r="AY6" s="183"/>
      <c r="AZ6" s="183"/>
      <c r="BA6" s="183"/>
      <c r="BB6" s="183"/>
      <c r="BC6" s="183" t="s">
        <v>1476</v>
      </c>
      <c r="BD6" s="183"/>
      <c r="BE6" s="183"/>
      <c r="BF6" s="183"/>
      <c r="BG6" s="183"/>
      <c r="BH6" s="183"/>
      <c r="BI6" s="183"/>
      <c r="BJ6" s="183"/>
      <c r="BK6" s="183"/>
      <c r="BL6" s="184" t="s">
        <v>1479</v>
      </c>
      <c r="BM6" s="186" t="s">
        <v>2238</v>
      </c>
    </row>
    <row r="7" spans="1:65" ht="21.95" customHeight="1" x14ac:dyDescent="0.2">
      <c r="A7" s="189"/>
      <c r="B7" s="191"/>
      <c r="C7" s="194"/>
      <c r="D7" s="15"/>
      <c r="E7" s="207"/>
      <c r="F7" s="205" t="s">
        <v>908</v>
      </c>
      <c r="G7" s="205" t="s">
        <v>1354</v>
      </c>
      <c r="H7" s="204" t="s">
        <v>1431</v>
      </c>
      <c r="I7" s="205" t="s">
        <v>1421</v>
      </c>
      <c r="J7" s="196" t="s">
        <v>1428</v>
      </c>
      <c r="K7" s="196" t="s">
        <v>1441</v>
      </c>
      <c r="L7" s="196" t="s">
        <v>1434</v>
      </c>
      <c r="M7" s="196" t="s">
        <v>1424</v>
      </c>
      <c r="N7" s="196" t="s">
        <v>1438</v>
      </c>
      <c r="O7" s="184" t="s">
        <v>1444</v>
      </c>
      <c r="P7" s="184" t="s">
        <v>1435</v>
      </c>
      <c r="Q7" s="184" t="s">
        <v>1448</v>
      </c>
      <c r="R7" s="202" t="s">
        <v>1449</v>
      </c>
      <c r="S7" s="199" t="s">
        <v>1446</v>
      </c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85"/>
      <c r="AL7" s="185"/>
      <c r="AM7" s="185"/>
      <c r="AN7" s="185"/>
      <c r="AO7" s="185"/>
      <c r="AP7" s="185"/>
      <c r="AQ7" s="185"/>
      <c r="AR7" s="183"/>
      <c r="AS7" s="183"/>
      <c r="AT7" s="183" t="s">
        <v>1477</v>
      </c>
      <c r="AU7" s="183"/>
      <c r="AV7" s="183"/>
      <c r="AW7" s="183"/>
      <c r="AX7" s="183"/>
      <c r="AY7" s="183"/>
      <c r="AZ7" s="183"/>
      <c r="BA7" s="183"/>
      <c r="BB7" s="183"/>
      <c r="BC7" s="183" t="s">
        <v>1477</v>
      </c>
      <c r="BD7" s="183"/>
      <c r="BE7" s="183"/>
      <c r="BF7" s="183"/>
      <c r="BG7" s="183"/>
      <c r="BH7" s="183"/>
      <c r="BI7" s="183"/>
      <c r="BJ7" s="183"/>
      <c r="BK7" s="183"/>
      <c r="BL7" s="184"/>
      <c r="BM7" s="187"/>
    </row>
    <row r="8" spans="1:65" ht="21.95" customHeight="1" x14ac:dyDescent="0.2">
      <c r="A8" s="189"/>
      <c r="B8" s="191"/>
      <c r="C8" s="194"/>
      <c r="D8" s="15"/>
      <c r="E8" s="207"/>
      <c r="F8" s="187"/>
      <c r="G8" s="187"/>
      <c r="H8" s="197"/>
      <c r="I8" s="187"/>
      <c r="J8" s="197"/>
      <c r="K8" s="197"/>
      <c r="L8" s="197"/>
      <c r="M8" s="197"/>
      <c r="N8" s="197"/>
      <c r="O8" s="184"/>
      <c r="P8" s="184"/>
      <c r="Q8" s="184"/>
      <c r="R8" s="184"/>
      <c r="S8" s="184" t="s">
        <v>1447</v>
      </c>
      <c r="T8" s="183" t="s">
        <v>1454</v>
      </c>
      <c r="U8" s="183"/>
      <c r="V8" s="183"/>
      <c r="W8" s="183"/>
      <c r="X8" s="183"/>
      <c r="Y8" s="183" t="s">
        <v>1454</v>
      </c>
      <c r="Z8" s="183"/>
      <c r="AA8" s="183"/>
      <c r="AB8" s="183" t="s">
        <v>1457</v>
      </c>
      <c r="AC8" s="183" t="s">
        <v>1461</v>
      </c>
      <c r="AD8" s="183" t="s">
        <v>1465</v>
      </c>
      <c r="AE8" s="183" t="s">
        <v>1462</v>
      </c>
      <c r="AF8" s="183" t="s">
        <v>1464</v>
      </c>
      <c r="AG8" s="183" t="s">
        <v>1466</v>
      </c>
      <c r="AH8" s="183" t="s">
        <v>1463</v>
      </c>
      <c r="AI8" s="183" t="s">
        <v>1467</v>
      </c>
      <c r="AJ8" s="183" t="s">
        <v>1468</v>
      </c>
      <c r="AK8" s="183" t="s">
        <v>1470</v>
      </c>
      <c r="AL8" s="183" t="s">
        <v>1471</v>
      </c>
      <c r="AM8" s="183" t="s">
        <v>1449</v>
      </c>
      <c r="AN8" s="183" t="s">
        <v>1463</v>
      </c>
      <c r="AO8" s="183" t="s">
        <v>1474</v>
      </c>
      <c r="AP8" s="183" t="s">
        <v>1472</v>
      </c>
      <c r="AQ8" s="183" t="s">
        <v>1475</v>
      </c>
      <c r="AR8" s="183"/>
      <c r="AS8" s="183"/>
      <c r="AT8" s="184" t="s">
        <v>1447</v>
      </c>
      <c r="AU8" s="183" t="s">
        <v>1454</v>
      </c>
      <c r="AV8" s="183"/>
      <c r="AW8" s="183"/>
      <c r="AX8" s="183"/>
      <c r="AY8" s="183"/>
      <c r="AZ8" s="183"/>
      <c r="BA8" s="183"/>
      <c r="BB8" s="183"/>
      <c r="BC8" s="183" t="s">
        <v>1457</v>
      </c>
      <c r="BD8" s="183" t="s">
        <v>1461</v>
      </c>
      <c r="BE8" s="183" t="s">
        <v>1465</v>
      </c>
      <c r="BF8" s="183" t="s">
        <v>1462</v>
      </c>
      <c r="BG8" s="183" t="s">
        <v>1464</v>
      </c>
      <c r="BH8" s="183" t="s">
        <v>1466</v>
      </c>
      <c r="BI8" s="183" t="s">
        <v>1463</v>
      </c>
      <c r="BJ8" s="183" t="s">
        <v>1467</v>
      </c>
      <c r="BK8" s="183" t="s">
        <v>1468</v>
      </c>
      <c r="BL8" s="184"/>
      <c r="BM8" s="187"/>
    </row>
    <row r="9" spans="1:65" ht="12.95" customHeight="1" x14ac:dyDescent="0.2">
      <c r="A9" s="189"/>
      <c r="B9" s="191"/>
      <c r="C9" s="194"/>
      <c r="D9" s="15"/>
      <c r="E9" s="207"/>
      <c r="F9" s="187"/>
      <c r="G9" s="187"/>
      <c r="H9" s="197"/>
      <c r="I9" s="187"/>
      <c r="J9" s="197"/>
      <c r="K9" s="197"/>
      <c r="L9" s="197"/>
      <c r="M9" s="197"/>
      <c r="N9" s="197"/>
      <c r="O9" s="184"/>
      <c r="P9" s="184"/>
      <c r="Q9" s="184"/>
      <c r="R9" s="184"/>
      <c r="S9" s="184"/>
      <c r="T9" s="184" t="s">
        <v>1455</v>
      </c>
      <c r="U9" s="183" t="s">
        <v>1450</v>
      </c>
      <c r="V9" s="183"/>
      <c r="W9" s="183"/>
      <c r="X9" s="183"/>
      <c r="Y9" s="183" t="s">
        <v>1450</v>
      </c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4"/>
      <c r="AU9" s="184" t="s">
        <v>1455</v>
      </c>
      <c r="AV9" s="183" t="s">
        <v>1450</v>
      </c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4"/>
      <c r="BM9" s="187"/>
    </row>
    <row r="10" spans="1:65" ht="67.5" customHeight="1" x14ac:dyDescent="0.2">
      <c r="A10" s="189"/>
      <c r="B10" s="192"/>
      <c r="C10" s="195"/>
      <c r="D10" s="16"/>
      <c r="E10" s="208"/>
      <c r="F10" s="188"/>
      <c r="G10" s="188"/>
      <c r="H10" s="198"/>
      <c r="I10" s="188"/>
      <c r="J10" s="198"/>
      <c r="K10" s="198"/>
      <c r="L10" s="198"/>
      <c r="M10" s="198"/>
      <c r="N10" s="198"/>
      <c r="O10" s="184"/>
      <c r="P10" s="184"/>
      <c r="Q10" s="184"/>
      <c r="R10" s="184"/>
      <c r="S10" s="184"/>
      <c r="T10" s="184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4"/>
      <c r="AU10" s="184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3"/>
      <c r="BD10" s="183"/>
      <c r="BE10" s="183"/>
      <c r="BF10" s="183"/>
      <c r="BG10" s="183"/>
      <c r="BH10" s="183"/>
      <c r="BI10" s="183"/>
      <c r="BJ10" s="183"/>
      <c r="BK10" s="183"/>
      <c r="BL10" s="184"/>
      <c r="BM10" s="188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M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18</v>
      </c>
      <c r="F31" s="163">
        <f t="shared" si="2"/>
        <v>6</v>
      </c>
      <c r="G31" s="163">
        <f t="shared" si="2"/>
        <v>0</v>
      </c>
      <c r="H31" s="163">
        <f t="shared" si="2"/>
        <v>0</v>
      </c>
      <c r="I31" s="163">
        <f t="shared" si="2"/>
        <v>12</v>
      </c>
      <c r="J31" s="163">
        <f t="shared" si="2"/>
        <v>0</v>
      </c>
      <c r="K31" s="163">
        <f t="shared" si="2"/>
        <v>0</v>
      </c>
      <c r="L31" s="163">
        <f t="shared" si="2"/>
        <v>1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11</v>
      </c>
      <c r="S31" s="163">
        <f t="shared" si="2"/>
        <v>0</v>
      </c>
      <c r="T31" s="163">
        <f t="shared" si="2"/>
        <v>2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2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2</v>
      </c>
      <c r="AI31" s="163">
        <f t="shared" si="2"/>
        <v>0</v>
      </c>
      <c r="AJ31" s="163">
        <f t="shared" si="2"/>
        <v>0</v>
      </c>
      <c r="AK31" s="163">
        <f t="shared" ref="AK31:BM31" si="3">SUM(AK32:AK95)</f>
        <v>1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1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x14ac:dyDescent="0.2">
      <c r="A37" s="5">
        <v>24</v>
      </c>
      <c r="B37" s="10" t="s">
        <v>925</v>
      </c>
      <c r="C37" s="18" t="s">
        <v>97</v>
      </c>
      <c r="D37" s="18"/>
      <c r="E37" s="167">
        <v>1</v>
      </c>
      <c r="F37" s="167">
        <v>1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>
        <v>1</v>
      </c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930</v>
      </c>
      <c r="C42" s="18" t="s">
        <v>99</v>
      </c>
      <c r="D42" s="18"/>
      <c r="E42" s="167">
        <v>2</v>
      </c>
      <c r="F42" s="167">
        <v>2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2</v>
      </c>
      <c r="U42" s="167"/>
      <c r="V42" s="167"/>
      <c r="W42" s="167"/>
      <c r="X42" s="167">
        <v>2</v>
      </c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>
        <v>1</v>
      </c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/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10</v>
      </c>
      <c r="F48" s="167">
        <v>3</v>
      </c>
      <c r="G48" s="167"/>
      <c r="H48" s="167"/>
      <c r="I48" s="167">
        <v>7</v>
      </c>
      <c r="J48" s="167"/>
      <c r="K48" s="167"/>
      <c r="L48" s="167"/>
      <c r="M48" s="167"/>
      <c r="N48" s="167"/>
      <c r="O48" s="167"/>
      <c r="P48" s="167"/>
      <c r="Q48" s="167"/>
      <c r="R48" s="167">
        <v>7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2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2</v>
      </c>
      <c r="F49" s="167"/>
      <c r="G49" s="167"/>
      <c r="H49" s="167"/>
      <c r="I49" s="167">
        <v>2</v>
      </c>
      <c r="J49" s="167"/>
      <c r="K49" s="167"/>
      <c r="L49" s="167"/>
      <c r="M49" s="167"/>
      <c r="N49" s="167"/>
      <c r="O49" s="167"/>
      <c r="P49" s="167"/>
      <c r="Q49" s="167"/>
      <c r="R49" s="167">
        <v>2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x14ac:dyDescent="0.2">
      <c r="A53" s="5">
        <v>40</v>
      </c>
      <c r="B53" s="10" t="s">
        <v>939</v>
      </c>
      <c r="C53" s="18" t="s">
        <v>105</v>
      </c>
      <c r="D53" s="18"/>
      <c r="E53" s="167">
        <v>1</v>
      </c>
      <c r="F53" s="167"/>
      <c r="G53" s="167"/>
      <c r="H53" s="167"/>
      <c r="I53" s="167">
        <v>1</v>
      </c>
      <c r="J53" s="167"/>
      <c r="K53" s="167"/>
      <c r="L53" s="167"/>
      <c r="M53" s="167"/>
      <c r="N53" s="167"/>
      <c r="O53" s="167"/>
      <c r="P53" s="167"/>
      <c r="Q53" s="167"/>
      <c r="R53" s="167">
        <v>1</v>
      </c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x14ac:dyDescent="0.2">
      <c r="A56" s="5">
        <v>43</v>
      </c>
      <c r="B56" s="10">
        <v>128</v>
      </c>
      <c r="C56" s="18" t="s">
        <v>106</v>
      </c>
      <c r="D56" s="18"/>
      <c r="E56" s="167">
        <v>1</v>
      </c>
      <c r="F56" s="167"/>
      <c r="G56" s="167"/>
      <c r="H56" s="167"/>
      <c r="I56" s="167">
        <v>1</v>
      </c>
      <c r="J56" s="167"/>
      <c r="K56" s="167"/>
      <c r="L56" s="167">
        <v>1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M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1</v>
      </c>
      <c r="F114" s="163">
        <f t="shared" si="6"/>
        <v>1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1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1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M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1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x14ac:dyDescent="0.2">
      <c r="A127" s="5">
        <v>114</v>
      </c>
      <c r="B127" s="10" t="s">
        <v>1006</v>
      </c>
      <c r="C127" s="18" t="s">
        <v>137</v>
      </c>
      <c r="D127" s="18"/>
      <c r="E127" s="167">
        <v>1</v>
      </c>
      <c r="F127" s="167">
        <v>1</v>
      </c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>
        <v>1</v>
      </c>
      <c r="U127" s="167"/>
      <c r="V127" s="167"/>
      <c r="W127" s="167"/>
      <c r="X127" s="167"/>
      <c r="Y127" s="167">
        <v>1</v>
      </c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>
        <v>1</v>
      </c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M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43</v>
      </c>
      <c r="F203" s="163">
        <f t="shared" si="10"/>
        <v>39</v>
      </c>
      <c r="G203" s="163">
        <f t="shared" si="10"/>
        <v>0</v>
      </c>
      <c r="H203" s="163">
        <f t="shared" si="10"/>
        <v>0</v>
      </c>
      <c r="I203" s="163">
        <f t="shared" si="10"/>
        <v>4</v>
      </c>
      <c r="J203" s="163">
        <f t="shared" si="10"/>
        <v>0</v>
      </c>
      <c r="K203" s="163">
        <f t="shared" si="10"/>
        <v>0</v>
      </c>
      <c r="L203" s="163">
        <f t="shared" si="10"/>
        <v>1</v>
      </c>
      <c r="M203" s="163">
        <f t="shared" si="10"/>
        <v>1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1</v>
      </c>
      <c r="R203" s="163">
        <f t="shared" si="10"/>
        <v>1</v>
      </c>
      <c r="S203" s="163">
        <f t="shared" si="10"/>
        <v>0</v>
      </c>
      <c r="T203" s="163">
        <f t="shared" si="10"/>
        <v>7</v>
      </c>
      <c r="U203" s="163">
        <f t="shared" si="10"/>
        <v>0</v>
      </c>
      <c r="V203" s="163">
        <f t="shared" si="10"/>
        <v>1</v>
      </c>
      <c r="W203" s="163">
        <f t="shared" si="10"/>
        <v>2</v>
      </c>
      <c r="X203" s="163">
        <f t="shared" si="10"/>
        <v>3</v>
      </c>
      <c r="Y203" s="163">
        <f t="shared" si="10"/>
        <v>1</v>
      </c>
      <c r="Z203" s="163">
        <f t="shared" si="10"/>
        <v>0</v>
      </c>
      <c r="AA203" s="163">
        <f t="shared" si="10"/>
        <v>0</v>
      </c>
      <c r="AB203" s="163">
        <f t="shared" si="10"/>
        <v>2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6</v>
      </c>
      <c r="AH203" s="163">
        <f t="shared" si="10"/>
        <v>4</v>
      </c>
      <c r="AI203" s="163">
        <f t="shared" si="10"/>
        <v>0</v>
      </c>
      <c r="AJ203" s="163">
        <f t="shared" si="10"/>
        <v>0</v>
      </c>
      <c r="AK203" s="163">
        <f t="shared" ref="AK203:BM203" si="11">SUM(AK204:AK248)</f>
        <v>20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7</v>
      </c>
      <c r="AS203" s="163">
        <f t="shared" si="11"/>
        <v>5</v>
      </c>
      <c r="AT203" s="163">
        <f t="shared" si="11"/>
        <v>0</v>
      </c>
      <c r="AU203" s="163">
        <f t="shared" si="11"/>
        <v>3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1</v>
      </c>
      <c r="AZ203" s="163">
        <f t="shared" si="11"/>
        <v>2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1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13</v>
      </c>
      <c r="F204" s="167">
        <v>12</v>
      </c>
      <c r="G204" s="167"/>
      <c r="H204" s="167"/>
      <c r="I204" s="167">
        <v>1</v>
      </c>
      <c r="J204" s="167"/>
      <c r="K204" s="167"/>
      <c r="L204" s="167"/>
      <c r="M204" s="167"/>
      <c r="N204" s="167"/>
      <c r="O204" s="167"/>
      <c r="P204" s="167"/>
      <c r="Q204" s="167"/>
      <c r="R204" s="167">
        <v>1</v>
      </c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4</v>
      </c>
      <c r="AH204" s="167">
        <v>3</v>
      </c>
      <c r="AI204" s="167"/>
      <c r="AJ204" s="167"/>
      <c r="AK204" s="167">
        <v>5</v>
      </c>
      <c r="AL204" s="167"/>
      <c r="AM204" s="167"/>
      <c r="AN204" s="167"/>
      <c r="AO204" s="167"/>
      <c r="AP204" s="167"/>
      <c r="AQ204" s="167"/>
      <c r="AR204" s="167">
        <v>1</v>
      </c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12</v>
      </c>
      <c r="F205" s="167">
        <v>12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2</v>
      </c>
      <c r="U205" s="167"/>
      <c r="V205" s="167"/>
      <c r="W205" s="167">
        <v>2</v>
      </c>
      <c r="X205" s="167"/>
      <c r="Y205" s="167"/>
      <c r="Z205" s="167"/>
      <c r="AA205" s="167"/>
      <c r="AB205" s="167">
        <v>2</v>
      </c>
      <c r="AC205" s="167"/>
      <c r="AD205" s="167"/>
      <c r="AE205" s="167"/>
      <c r="AF205" s="167"/>
      <c r="AG205" s="167"/>
      <c r="AH205" s="167"/>
      <c r="AI205" s="167"/>
      <c r="AJ205" s="167"/>
      <c r="AK205" s="167">
        <v>8</v>
      </c>
      <c r="AL205" s="167"/>
      <c r="AM205" s="167"/>
      <c r="AN205" s="167"/>
      <c r="AO205" s="167"/>
      <c r="AP205" s="167"/>
      <c r="AQ205" s="167"/>
      <c r="AR205" s="167">
        <v>4</v>
      </c>
      <c r="AS205" s="167">
        <v>2</v>
      </c>
      <c r="AT205" s="167"/>
      <c r="AU205" s="167">
        <v>1</v>
      </c>
      <c r="AV205" s="167"/>
      <c r="AW205" s="167"/>
      <c r="AX205" s="167"/>
      <c r="AY205" s="167"/>
      <c r="AZ205" s="167">
        <v>1</v>
      </c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11</v>
      </c>
      <c r="F206" s="167">
        <v>10</v>
      </c>
      <c r="G206" s="167"/>
      <c r="H206" s="167"/>
      <c r="I206" s="167">
        <v>1</v>
      </c>
      <c r="J206" s="167"/>
      <c r="K206" s="167"/>
      <c r="L206" s="167"/>
      <c r="M206" s="167"/>
      <c r="N206" s="167"/>
      <c r="O206" s="167"/>
      <c r="P206" s="167"/>
      <c r="Q206" s="167">
        <v>1</v>
      </c>
      <c r="R206" s="167"/>
      <c r="S206" s="167"/>
      <c r="T206" s="167">
        <v>3</v>
      </c>
      <c r="U206" s="167"/>
      <c r="V206" s="167"/>
      <c r="W206" s="167"/>
      <c r="X206" s="167">
        <v>2</v>
      </c>
      <c r="Y206" s="167">
        <v>1</v>
      </c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7</v>
      </c>
      <c r="AL206" s="167"/>
      <c r="AM206" s="167"/>
      <c r="AN206" s="167"/>
      <c r="AO206" s="167"/>
      <c r="AP206" s="167"/>
      <c r="AQ206" s="167"/>
      <c r="AR206" s="167">
        <v>1</v>
      </c>
      <c r="AS206" s="167">
        <v>2</v>
      </c>
      <c r="AT206" s="167"/>
      <c r="AU206" s="167">
        <v>2</v>
      </c>
      <c r="AV206" s="167"/>
      <c r="AW206" s="167"/>
      <c r="AX206" s="167"/>
      <c r="AY206" s="167">
        <v>1</v>
      </c>
      <c r="AZ206" s="167">
        <v>1</v>
      </c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2</v>
      </c>
      <c r="F209" s="167">
        <v>2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>
        <v>2</v>
      </c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1</v>
      </c>
      <c r="F210" s="167">
        <v>1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1</v>
      </c>
      <c r="U210" s="167"/>
      <c r="V210" s="167"/>
      <c r="W210" s="167"/>
      <c r="X210" s="167">
        <v>1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>
        <v>1</v>
      </c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x14ac:dyDescent="0.2">
      <c r="A224" s="5">
        <v>211</v>
      </c>
      <c r="B224" s="10" t="s">
        <v>1094</v>
      </c>
      <c r="C224" s="18" t="s">
        <v>169</v>
      </c>
      <c r="D224" s="18"/>
      <c r="E224" s="167">
        <v>2</v>
      </c>
      <c r="F224" s="167">
        <v>1</v>
      </c>
      <c r="G224" s="167"/>
      <c r="H224" s="167"/>
      <c r="I224" s="167">
        <v>1</v>
      </c>
      <c r="J224" s="167"/>
      <c r="K224" s="167"/>
      <c r="L224" s="167">
        <v>1</v>
      </c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>
        <v>1</v>
      </c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>
        <v>1</v>
      </c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>
        <v>1</v>
      </c>
      <c r="BJ224" s="167"/>
      <c r="BK224" s="167"/>
      <c r="BL224" s="167"/>
      <c r="BM224" s="163"/>
    </row>
    <row r="225" spans="1:65" x14ac:dyDescent="0.2">
      <c r="A225" s="5">
        <v>212</v>
      </c>
      <c r="B225" s="10" t="s">
        <v>1095</v>
      </c>
      <c r="C225" s="18" t="s">
        <v>169</v>
      </c>
      <c r="D225" s="18"/>
      <c r="E225" s="167">
        <v>1</v>
      </c>
      <c r="F225" s="167">
        <v>1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>
        <v>1</v>
      </c>
      <c r="U225" s="167"/>
      <c r="V225" s="167">
        <v>1</v>
      </c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x14ac:dyDescent="0.2">
      <c r="A244" s="5">
        <v>231</v>
      </c>
      <c r="B244" s="10" t="s">
        <v>1110</v>
      </c>
      <c r="C244" s="18" t="s">
        <v>176</v>
      </c>
      <c r="D244" s="18"/>
      <c r="E244" s="167">
        <v>1</v>
      </c>
      <c r="F244" s="167"/>
      <c r="G244" s="167"/>
      <c r="H244" s="167"/>
      <c r="I244" s="167">
        <v>1</v>
      </c>
      <c r="J244" s="167"/>
      <c r="K244" s="167"/>
      <c r="L244" s="167"/>
      <c r="M244" s="167">
        <v>1</v>
      </c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2</v>
      </c>
      <c r="F249" s="163">
        <f t="shared" si="12"/>
        <v>1</v>
      </c>
      <c r="G249" s="163">
        <f t="shared" si="12"/>
        <v>0</v>
      </c>
      <c r="H249" s="163">
        <f t="shared" si="12"/>
        <v>0</v>
      </c>
      <c r="I249" s="163">
        <f t="shared" si="12"/>
        <v>1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1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1</v>
      </c>
      <c r="AI249" s="163">
        <f t="shared" si="12"/>
        <v>0</v>
      </c>
      <c r="AJ249" s="163">
        <f t="shared" si="12"/>
        <v>0</v>
      </c>
      <c r="AK249" s="163">
        <f t="shared" ref="AK249:BM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x14ac:dyDescent="0.2">
      <c r="A265" s="5">
        <v>252</v>
      </c>
      <c r="B265" s="10" t="s">
        <v>1130</v>
      </c>
      <c r="C265" s="18" t="s">
        <v>184</v>
      </c>
      <c r="D265" s="18"/>
      <c r="E265" s="167">
        <v>2</v>
      </c>
      <c r="F265" s="167">
        <v>1</v>
      </c>
      <c r="G265" s="167"/>
      <c r="H265" s="167"/>
      <c r="I265" s="167">
        <v>1</v>
      </c>
      <c r="J265" s="167"/>
      <c r="K265" s="167"/>
      <c r="L265" s="167"/>
      <c r="M265" s="167"/>
      <c r="N265" s="167"/>
      <c r="O265" s="167"/>
      <c r="P265" s="167"/>
      <c r="Q265" s="167"/>
      <c r="R265" s="167">
        <v>1</v>
      </c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>
        <v>1</v>
      </c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M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5</v>
      </c>
      <c r="F408" s="163">
        <f t="shared" si="16"/>
        <v>5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1</v>
      </c>
      <c r="AH408" s="163">
        <f t="shared" si="16"/>
        <v>1</v>
      </c>
      <c r="AI408" s="163">
        <f t="shared" si="16"/>
        <v>0</v>
      </c>
      <c r="AJ408" s="163">
        <f t="shared" si="16"/>
        <v>0</v>
      </c>
      <c r="AK408" s="163">
        <f t="shared" ref="AK408:BM408" si="17">SUM(AK409:AK465)</f>
        <v>3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3</v>
      </c>
      <c r="F437" s="167">
        <v>3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3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x14ac:dyDescent="0.2">
      <c r="A438" s="5">
        <v>425</v>
      </c>
      <c r="B438" s="10" t="s">
        <v>1265</v>
      </c>
      <c r="C438" s="18" t="s">
        <v>258</v>
      </c>
      <c r="D438" s="18"/>
      <c r="E438" s="167">
        <v>2</v>
      </c>
      <c r="F438" s="167">
        <v>2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>
        <v>1</v>
      </c>
      <c r="AH438" s="167">
        <v>1</v>
      </c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M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5</v>
      </c>
      <c r="F477" s="163">
        <f t="shared" si="20"/>
        <v>5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1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1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1</v>
      </c>
      <c r="AE477" s="163">
        <f t="shared" si="20"/>
        <v>1</v>
      </c>
      <c r="AF477" s="163">
        <f t="shared" si="20"/>
        <v>0</v>
      </c>
      <c r="AG477" s="163">
        <f t="shared" si="20"/>
        <v>0</v>
      </c>
      <c r="AH477" s="163">
        <f t="shared" si="20"/>
        <v>1</v>
      </c>
      <c r="AI477" s="163">
        <f t="shared" si="20"/>
        <v>0</v>
      </c>
      <c r="AJ477" s="163">
        <f t="shared" si="20"/>
        <v>0</v>
      </c>
      <c r="AK477" s="163">
        <f t="shared" ref="AK477:BM477" si="21">SUM(AK478:AK516)</f>
        <v>1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3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1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2</v>
      </c>
      <c r="F504" s="167">
        <v>2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>
        <v>1</v>
      </c>
      <c r="AE504" s="167">
        <v>1</v>
      </c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>
        <v>2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7">
        <v>1</v>
      </c>
      <c r="F505" s="167">
        <v>1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>
        <v>1</v>
      </c>
      <c r="AI505" s="167"/>
      <c r="AJ505" s="167"/>
      <c r="AK505" s="167"/>
      <c r="AL505" s="167"/>
      <c r="AM505" s="167"/>
      <c r="AN505" s="167"/>
      <c r="AO505" s="167"/>
      <c r="AP505" s="167">
        <v>1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>
        <v>1</v>
      </c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1</v>
      </c>
      <c r="F510" s="167">
        <v>1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>
        <v>1</v>
      </c>
      <c r="U510" s="167"/>
      <c r="V510" s="167"/>
      <c r="W510" s="167"/>
      <c r="X510" s="167"/>
      <c r="Y510" s="167">
        <v>1</v>
      </c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M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 x14ac:dyDescent="0.2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5</v>
      </c>
      <c r="F559" s="163">
        <f t="shared" si="24"/>
        <v>5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1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1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2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1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1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1</v>
      </c>
      <c r="AS559" s="163">
        <f t="shared" si="25"/>
        <v>1</v>
      </c>
      <c r="AT559" s="163">
        <f t="shared" si="25"/>
        <v>0</v>
      </c>
      <c r="AU559" s="163">
        <f t="shared" si="25"/>
        <v>1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1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5</v>
      </c>
      <c r="F560" s="163">
        <f t="shared" si="26"/>
        <v>5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1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1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2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1</v>
      </c>
      <c r="AI560" s="163">
        <f t="shared" si="26"/>
        <v>0</v>
      </c>
      <c r="AJ560" s="163">
        <f t="shared" si="26"/>
        <v>0</v>
      </c>
      <c r="AK560" s="163">
        <f t="shared" ref="AK560:BM560" si="27">SUM(AK561:AK600)</f>
        <v>1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1</v>
      </c>
      <c r="AS560" s="163">
        <f t="shared" si="27"/>
        <v>1</v>
      </c>
      <c r="AT560" s="163">
        <f t="shared" si="27"/>
        <v>0</v>
      </c>
      <c r="AU560" s="163">
        <f t="shared" si="27"/>
        <v>1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1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x14ac:dyDescent="0.2">
      <c r="A567" s="5">
        <v>554</v>
      </c>
      <c r="B567" s="10" t="s">
        <v>330</v>
      </c>
      <c r="C567" s="18" t="s">
        <v>302</v>
      </c>
      <c r="D567" s="18"/>
      <c r="E567" s="167">
        <v>1</v>
      </c>
      <c r="F567" s="167">
        <v>1</v>
      </c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>
        <v>1</v>
      </c>
      <c r="U567" s="167"/>
      <c r="V567" s="167"/>
      <c r="W567" s="167"/>
      <c r="X567" s="167"/>
      <c r="Y567" s="167">
        <v>1</v>
      </c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>
        <v>1</v>
      </c>
      <c r="AT567" s="167"/>
      <c r="AU567" s="167">
        <v>1</v>
      </c>
      <c r="AV567" s="167"/>
      <c r="AW567" s="167"/>
      <c r="AX567" s="167"/>
      <c r="AY567" s="167"/>
      <c r="AZ567" s="167">
        <v>1</v>
      </c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x14ac:dyDescent="0.2">
      <c r="A570" s="5">
        <v>557</v>
      </c>
      <c r="B570" s="10" t="s">
        <v>333</v>
      </c>
      <c r="C570" s="18" t="s">
        <v>303</v>
      </c>
      <c r="D570" s="18"/>
      <c r="E570" s="167">
        <v>1</v>
      </c>
      <c r="F570" s="167">
        <v>1</v>
      </c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>
        <v>1</v>
      </c>
      <c r="AL570" s="167"/>
      <c r="AM570" s="167"/>
      <c r="AN570" s="167"/>
      <c r="AO570" s="167"/>
      <c r="AP570" s="167"/>
      <c r="AQ570" s="167"/>
      <c r="AR570" s="167">
        <v>1</v>
      </c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3</v>
      </c>
      <c r="F572" s="167">
        <v>3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>
        <v>2</v>
      </c>
      <c r="AE572" s="167"/>
      <c r="AF572" s="167"/>
      <c r="AG572" s="167"/>
      <c r="AH572" s="167">
        <v>1</v>
      </c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 x14ac:dyDescent="0.2">
      <c r="A573" s="5">
        <v>560</v>
      </c>
      <c r="B573" s="10" t="s">
        <v>336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 x14ac:dyDescent="0.2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 x14ac:dyDescent="0.2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M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1</v>
      </c>
      <c r="F645" s="163">
        <f t="shared" si="30"/>
        <v>1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1</v>
      </c>
      <c r="AI645" s="163">
        <f t="shared" si="30"/>
        <v>0</v>
      </c>
      <c r="AJ645" s="163">
        <f t="shared" si="30"/>
        <v>0</v>
      </c>
      <c r="AK645" s="163">
        <f t="shared" ref="AK645:BM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1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x14ac:dyDescent="0.2">
      <c r="A659" s="5">
        <v>646</v>
      </c>
      <c r="B659" s="10" t="s">
        <v>402</v>
      </c>
      <c r="C659" s="18" t="s">
        <v>1381</v>
      </c>
      <c r="D659" s="18"/>
      <c r="E659" s="167">
        <v>1</v>
      </c>
      <c r="F659" s="167">
        <v>1</v>
      </c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>
        <v>1</v>
      </c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>
        <v>1</v>
      </c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M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2</v>
      </c>
      <c r="F721" s="163">
        <f t="shared" si="34"/>
        <v>2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2</v>
      </c>
      <c r="AI721" s="163">
        <f t="shared" si="34"/>
        <v>0</v>
      </c>
      <c r="AJ721" s="163">
        <f t="shared" si="34"/>
        <v>0</v>
      </c>
      <c r="AK721" s="163">
        <f t="shared" ref="AK721:BM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1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x14ac:dyDescent="0.2">
      <c r="A740" s="5">
        <v>727</v>
      </c>
      <c r="B740" s="10" t="s">
        <v>453</v>
      </c>
      <c r="C740" s="18" t="s">
        <v>1577</v>
      </c>
      <c r="D740" s="18"/>
      <c r="E740" s="167">
        <v>2</v>
      </c>
      <c r="F740" s="167">
        <v>2</v>
      </c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>
        <v>2</v>
      </c>
      <c r="AI740" s="167"/>
      <c r="AJ740" s="167"/>
      <c r="AK740" s="167"/>
      <c r="AL740" s="167"/>
      <c r="AM740" s="167"/>
      <c r="AN740" s="167"/>
      <c r="AO740" s="167"/>
      <c r="AP740" s="167">
        <v>1</v>
      </c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1</v>
      </c>
      <c r="U776" s="163">
        <f t="shared" si="36"/>
        <v>1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M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1</v>
      </c>
      <c r="AT776" s="163">
        <f t="shared" si="37"/>
        <v>0</v>
      </c>
      <c r="AU776" s="163">
        <f t="shared" si="37"/>
        <v>1</v>
      </c>
      <c r="AV776" s="163">
        <f t="shared" si="37"/>
        <v>0</v>
      </c>
      <c r="AW776" s="163">
        <f t="shared" si="37"/>
        <v>0</v>
      </c>
      <c r="AX776" s="163">
        <f t="shared" si="37"/>
        <v>1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 x14ac:dyDescent="0.2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x14ac:dyDescent="0.2">
      <c r="A822" s="5">
        <v>809</v>
      </c>
      <c r="B822" s="10">
        <v>391</v>
      </c>
      <c r="C822" s="18" t="s">
        <v>1619</v>
      </c>
      <c r="D822" s="18"/>
      <c r="E822" s="167">
        <v>1</v>
      </c>
      <c r="F822" s="167">
        <v>1</v>
      </c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>
        <v>1</v>
      </c>
      <c r="U822" s="167">
        <v>1</v>
      </c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>
        <v>1</v>
      </c>
      <c r="AT822" s="167"/>
      <c r="AU822" s="167">
        <v>1</v>
      </c>
      <c r="AV822" s="167"/>
      <c r="AW822" s="167"/>
      <c r="AX822" s="167">
        <v>1</v>
      </c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M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M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83</v>
      </c>
      <c r="F1582" s="169">
        <f t="shared" si="42"/>
        <v>66</v>
      </c>
      <c r="G1582" s="169">
        <f t="shared" si="42"/>
        <v>0</v>
      </c>
      <c r="H1582" s="169">
        <f t="shared" si="42"/>
        <v>0</v>
      </c>
      <c r="I1582" s="169">
        <f t="shared" si="42"/>
        <v>17</v>
      </c>
      <c r="J1582" s="169">
        <f t="shared" si="42"/>
        <v>0</v>
      </c>
      <c r="K1582" s="169">
        <f t="shared" si="42"/>
        <v>0</v>
      </c>
      <c r="L1582" s="169">
        <f t="shared" si="42"/>
        <v>2</v>
      </c>
      <c r="M1582" s="169">
        <f t="shared" si="42"/>
        <v>1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1</v>
      </c>
      <c r="R1582" s="169">
        <f t="shared" si="42"/>
        <v>13</v>
      </c>
      <c r="S1582" s="169">
        <f t="shared" si="42"/>
        <v>0</v>
      </c>
      <c r="T1582" s="169">
        <f t="shared" si="42"/>
        <v>13</v>
      </c>
      <c r="U1582" s="169">
        <f t="shared" si="42"/>
        <v>1</v>
      </c>
      <c r="V1582" s="169">
        <f t="shared" si="42"/>
        <v>1</v>
      </c>
      <c r="W1582" s="169">
        <f t="shared" si="42"/>
        <v>2</v>
      </c>
      <c r="X1582" s="169">
        <f t="shared" si="42"/>
        <v>5</v>
      </c>
      <c r="Y1582" s="169">
        <f t="shared" si="42"/>
        <v>4</v>
      </c>
      <c r="Z1582" s="169">
        <f t="shared" si="42"/>
        <v>0</v>
      </c>
      <c r="AA1582" s="169">
        <f t="shared" si="42"/>
        <v>0</v>
      </c>
      <c r="AB1582" s="169">
        <f t="shared" si="42"/>
        <v>2</v>
      </c>
      <c r="AC1582" s="169">
        <f t="shared" si="42"/>
        <v>0</v>
      </c>
      <c r="AD1582" s="169">
        <f t="shared" si="42"/>
        <v>3</v>
      </c>
      <c r="AE1582" s="169">
        <f t="shared" si="42"/>
        <v>1</v>
      </c>
      <c r="AF1582" s="169">
        <f t="shared" si="42"/>
        <v>0</v>
      </c>
      <c r="AG1582" s="169">
        <f t="shared" si="42"/>
        <v>8</v>
      </c>
      <c r="AH1582" s="169">
        <f t="shared" si="42"/>
        <v>13</v>
      </c>
      <c r="AI1582" s="169">
        <f t="shared" si="42"/>
        <v>0</v>
      </c>
      <c r="AJ1582" s="169">
        <f t="shared" si="42"/>
        <v>0</v>
      </c>
      <c r="AK1582" s="169">
        <f t="shared" ref="AK1582:BM1582" si="43">SUM(AK14,AK31,AK96,AK114,AK128,AK203,AK249,AK367,AK408,AK466,AK477,AK517,AK559,AK624,AK645,AK708,AK721,AK776,AK838,AK943,AK969:AK1581)</f>
        <v>26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4</v>
      </c>
      <c r="AQ1582" s="169">
        <f t="shared" si="43"/>
        <v>0</v>
      </c>
      <c r="AR1582" s="169">
        <f t="shared" si="43"/>
        <v>10</v>
      </c>
      <c r="AS1582" s="169">
        <f t="shared" si="43"/>
        <v>7</v>
      </c>
      <c r="AT1582" s="169">
        <f t="shared" si="43"/>
        <v>0</v>
      </c>
      <c r="AU1582" s="169">
        <f t="shared" si="43"/>
        <v>5</v>
      </c>
      <c r="AV1582" s="169">
        <f t="shared" si="43"/>
        <v>0</v>
      </c>
      <c r="AW1582" s="169">
        <f t="shared" si="43"/>
        <v>0</v>
      </c>
      <c r="AX1582" s="169">
        <f t="shared" si="43"/>
        <v>1</v>
      </c>
      <c r="AY1582" s="169">
        <f t="shared" si="43"/>
        <v>1</v>
      </c>
      <c r="AZ1582" s="169">
        <f t="shared" si="43"/>
        <v>3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1</v>
      </c>
      <c r="BJ1582" s="169">
        <f t="shared" si="43"/>
        <v>0</v>
      </c>
      <c r="BK1582" s="169">
        <f t="shared" si="43"/>
        <v>0</v>
      </c>
      <c r="BL1582" s="169">
        <f t="shared" si="43"/>
        <v>2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20</v>
      </c>
      <c r="F1583" s="163">
        <v>7</v>
      </c>
      <c r="G1583" s="163"/>
      <c r="H1583" s="163"/>
      <c r="I1583" s="163">
        <v>13</v>
      </c>
      <c r="J1583" s="163"/>
      <c r="K1583" s="163"/>
      <c r="L1583" s="163">
        <v>2</v>
      </c>
      <c r="M1583" s="163">
        <v>1</v>
      </c>
      <c r="N1583" s="163"/>
      <c r="O1583" s="163"/>
      <c r="P1583" s="163"/>
      <c r="Q1583" s="163"/>
      <c r="R1583" s="163">
        <v>10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>
        <v>1</v>
      </c>
      <c r="AE1583" s="167">
        <v>1</v>
      </c>
      <c r="AF1583" s="167"/>
      <c r="AG1583" s="167">
        <v>1</v>
      </c>
      <c r="AH1583" s="167">
        <v>4</v>
      </c>
      <c r="AI1583" s="167"/>
      <c r="AJ1583" s="167"/>
      <c r="AK1583" s="167"/>
      <c r="AL1583" s="167"/>
      <c r="AM1583" s="167"/>
      <c r="AN1583" s="167"/>
      <c r="AO1583" s="167"/>
      <c r="AP1583" s="167">
        <v>2</v>
      </c>
      <c r="AQ1583" s="167"/>
      <c r="AR1583" s="167"/>
      <c r="AS1583" s="167">
        <v>1</v>
      </c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>
        <v>1</v>
      </c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40</v>
      </c>
      <c r="F1584" s="163">
        <v>38</v>
      </c>
      <c r="G1584" s="163"/>
      <c r="H1584" s="163"/>
      <c r="I1584" s="163">
        <v>2</v>
      </c>
      <c r="J1584" s="163"/>
      <c r="K1584" s="163"/>
      <c r="L1584" s="163"/>
      <c r="M1584" s="163"/>
      <c r="N1584" s="163"/>
      <c r="O1584" s="163"/>
      <c r="P1584" s="163"/>
      <c r="Q1584" s="163"/>
      <c r="R1584" s="163">
        <v>2</v>
      </c>
      <c r="S1584" s="163"/>
      <c r="T1584" s="167">
        <v>4</v>
      </c>
      <c r="U1584" s="167">
        <v>1</v>
      </c>
      <c r="V1584" s="167">
        <v>1</v>
      </c>
      <c r="W1584" s="167">
        <v>2</v>
      </c>
      <c r="X1584" s="167"/>
      <c r="Y1584" s="167"/>
      <c r="Z1584" s="167"/>
      <c r="AA1584" s="167"/>
      <c r="AB1584" s="167">
        <v>2</v>
      </c>
      <c r="AC1584" s="167"/>
      <c r="AD1584" s="167">
        <v>2</v>
      </c>
      <c r="AE1584" s="167"/>
      <c r="AF1584" s="167"/>
      <c r="AG1584" s="167">
        <v>7</v>
      </c>
      <c r="AH1584" s="167">
        <v>8</v>
      </c>
      <c r="AI1584" s="167"/>
      <c r="AJ1584" s="167"/>
      <c r="AK1584" s="167">
        <v>15</v>
      </c>
      <c r="AL1584" s="167"/>
      <c r="AM1584" s="167"/>
      <c r="AN1584" s="167"/>
      <c r="AO1584" s="167"/>
      <c r="AP1584" s="167">
        <v>1</v>
      </c>
      <c r="AQ1584" s="167"/>
      <c r="AR1584" s="167">
        <v>5</v>
      </c>
      <c r="AS1584" s="167">
        <v>3</v>
      </c>
      <c r="AT1584" s="167"/>
      <c r="AU1584" s="167">
        <v>2</v>
      </c>
      <c r="AV1584" s="167"/>
      <c r="AW1584" s="167"/>
      <c r="AX1584" s="167">
        <v>1</v>
      </c>
      <c r="AY1584" s="167"/>
      <c r="AZ1584" s="167">
        <v>1</v>
      </c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1</v>
      </c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23</v>
      </c>
      <c r="F1585" s="163">
        <v>21</v>
      </c>
      <c r="G1585" s="163"/>
      <c r="H1585" s="163"/>
      <c r="I1585" s="163">
        <v>2</v>
      </c>
      <c r="J1585" s="163"/>
      <c r="K1585" s="163"/>
      <c r="L1585" s="163"/>
      <c r="M1585" s="163"/>
      <c r="N1585" s="163"/>
      <c r="O1585" s="163"/>
      <c r="P1585" s="163"/>
      <c r="Q1585" s="163">
        <v>1</v>
      </c>
      <c r="R1585" s="163">
        <v>1</v>
      </c>
      <c r="S1585" s="163"/>
      <c r="T1585" s="167">
        <v>9</v>
      </c>
      <c r="U1585" s="167"/>
      <c r="V1585" s="167"/>
      <c r="W1585" s="167"/>
      <c r="X1585" s="167">
        <v>5</v>
      </c>
      <c r="Y1585" s="167">
        <v>4</v>
      </c>
      <c r="Z1585" s="167"/>
      <c r="AA1585" s="167"/>
      <c r="AB1585" s="167"/>
      <c r="AC1585" s="167"/>
      <c r="AD1585" s="167"/>
      <c r="AE1585" s="167"/>
      <c r="AF1585" s="167"/>
      <c r="AG1585" s="167"/>
      <c r="AH1585" s="167">
        <v>1</v>
      </c>
      <c r="AI1585" s="167"/>
      <c r="AJ1585" s="167"/>
      <c r="AK1585" s="167">
        <v>11</v>
      </c>
      <c r="AL1585" s="167"/>
      <c r="AM1585" s="167"/>
      <c r="AN1585" s="167"/>
      <c r="AO1585" s="167"/>
      <c r="AP1585" s="167">
        <v>1</v>
      </c>
      <c r="AQ1585" s="167"/>
      <c r="AR1585" s="167">
        <v>5</v>
      </c>
      <c r="AS1585" s="167">
        <v>3</v>
      </c>
      <c r="AT1585" s="167"/>
      <c r="AU1585" s="167">
        <v>3</v>
      </c>
      <c r="AV1585" s="167"/>
      <c r="AW1585" s="167"/>
      <c r="AX1585" s="167"/>
      <c r="AY1585" s="167">
        <v>1</v>
      </c>
      <c r="AZ1585" s="167">
        <v>2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1</v>
      </c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>
        <v>8</v>
      </c>
      <c r="F1587" s="163">
        <v>1</v>
      </c>
      <c r="G1587" s="163"/>
      <c r="H1587" s="163"/>
      <c r="I1587" s="163">
        <v>7</v>
      </c>
      <c r="J1587" s="163"/>
      <c r="K1587" s="163"/>
      <c r="L1587" s="163">
        <v>1</v>
      </c>
      <c r="M1587" s="163"/>
      <c r="N1587" s="163"/>
      <c r="O1587" s="163"/>
      <c r="P1587" s="163"/>
      <c r="Q1587" s="163"/>
      <c r="R1587" s="163">
        <v>6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>
        <v>1</v>
      </c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7</v>
      </c>
      <c r="F1588" s="163">
        <v>6</v>
      </c>
      <c r="G1588" s="163"/>
      <c r="H1588" s="163"/>
      <c r="I1588" s="163">
        <v>1</v>
      </c>
      <c r="J1588" s="163"/>
      <c r="K1588" s="163"/>
      <c r="L1588" s="163"/>
      <c r="M1588" s="163"/>
      <c r="N1588" s="163"/>
      <c r="O1588" s="163"/>
      <c r="P1588" s="163"/>
      <c r="Q1588" s="163"/>
      <c r="R1588" s="163">
        <v>1</v>
      </c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>
        <v>1</v>
      </c>
      <c r="AI1588" s="167"/>
      <c r="AJ1588" s="167"/>
      <c r="AK1588" s="167">
        <v>5</v>
      </c>
      <c r="AL1588" s="167"/>
      <c r="AM1588" s="167"/>
      <c r="AN1588" s="167"/>
      <c r="AO1588" s="167"/>
      <c r="AP1588" s="167"/>
      <c r="AQ1588" s="167"/>
      <c r="AR1588" s="167"/>
      <c r="AS1588" s="167">
        <v>1</v>
      </c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62.25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2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3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10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2" t="s">
        <v>2434</v>
      </c>
      <c r="BH1594" s="182"/>
      <c r="BI1594" s="182"/>
      <c r="BJ1594" s="182"/>
      <c r="BK1594" s="182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1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2437</v>
      </c>
      <c r="BC1599" s="176"/>
      <c r="BD1599" s="176"/>
      <c r="BF1599" s="177" t="s">
        <v>2438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Могилів-Подільський міськрайонний суд Вінницької області, Початок періоду: 01.01.2017, Кінець періоду: 30.06.2017&amp;LE76091C3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601"/>
  <sheetViews>
    <sheetView view="pageBreakPreview" topLeftCell="AL943" zoomScale="90" zoomScaleNormal="100" zoomScaleSheetLayoutView="90" workbookViewId="0">
      <selection activeCell="BK1592" sqref="BK1592:BO1592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6" width="5.85546875" customWidth="1"/>
    <col min="57" max="57" width="10.28515625" customWidth="1"/>
    <col min="58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4"/>
      <c r="D5" s="214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9" t="s">
        <v>2326</v>
      </c>
      <c r="B6" s="225" t="s">
        <v>911</v>
      </c>
      <c r="C6" s="227" t="s">
        <v>82</v>
      </c>
      <c r="D6" s="151"/>
      <c r="E6" s="209" t="s">
        <v>2327</v>
      </c>
      <c r="F6" s="209" t="s">
        <v>2328</v>
      </c>
      <c r="G6" s="217"/>
      <c r="H6" s="217"/>
      <c r="I6" s="217"/>
      <c r="J6" s="217"/>
      <c r="K6" s="217"/>
      <c r="L6" s="217"/>
      <c r="M6" s="217"/>
      <c r="N6" s="209" t="s">
        <v>2329</v>
      </c>
      <c r="O6" s="209"/>
      <c r="P6" s="209"/>
      <c r="Q6" s="209"/>
      <c r="R6" s="209"/>
      <c r="S6" s="209"/>
      <c r="T6" s="209"/>
      <c r="U6" s="219" t="s">
        <v>2330</v>
      </c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1"/>
      <c r="AM6" s="209" t="s">
        <v>2331</v>
      </c>
      <c r="AN6" s="217"/>
      <c r="AO6" s="217"/>
      <c r="AP6" s="217"/>
      <c r="AQ6" s="217"/>
      <c r="AR6" s="217"/>
      <c r="AS6" s="217"/>
      <c r="AT6" s="209" t="s">
        <v>2332</v>
      </c>
      <c r="AU6" s="209" t="s">
        <v>2333</v>
      </c>
      <c r="AV6" s="209" t="s">
        <v>2334</v>
      </c>
      <c r="AW6" s="209" t="s">
        <v>2335</v>
      </c>
      <c r="AX6" s="209"/>
      <c r="AY6" s="209"/>
      <c r="AZ6" s="209"/>
      <c r="BA6" s="209" t="s">
        <v>2336</v>
      </c>
      <c r="BB6" s="209"/>
      <c r="BC6" s="209"/>
      <c r="BD6" s="209"/>
      <c r="BE6" s="209" t="s">
        <v>2336</v>
      </c>
      <c r="BF6" s="209"/>
      <c r="BG6" s="209"/>
      <c r="BH6" s="209" t="s">
        <v>2337</v>
      </c>
      <c r="BI6" s="209"/>
      <c r="BJ6" s="209"/>
      <c r="BK6" s="209"/>
      <c r="BL6" s="209"/>
      <c r="BM6" s="209"/>
      <c r="BN6" s="209"/>
      <c r="BO6" s="209"/>
      <c r="BP6" s="209"/>
      <c r="BQ6" s="209"/>
    </row>
    <row r="7" spans="1:69" ht="21.95" customHeight="1" x14ac:dyDescent="0.2">
      <c r="A7" s="217"/>
      <c r="B7" s="226"/>
      <c r="C7" s="227"/>
      <c r="D7" s="151"/>
      <c r="E7" s="209"/>
      <c r="F7" s="209" t="s">
        <v>2338</v>
      </c>
      <c r="G7" s="209" t="s">
        <v>2339</v>
      </c>
      <c r="H7" s="209" t="s">
        <v>2340</v>
      </c>
      <c r="I7" s="209" t="s">
        <v>2341</v>
      </c>
      <c r="J7" s="209"/>
      <c r="K7" s="209"/>
      <c r="L7" s="209" t="s">
        <v>2342</v>
      </c>
      <c r="M7" s="209"/>
      <c r="N7" s="209" t="s">
        <v>2343</v>
      </c>
      <c r="O7" s="209" t="s">
        <v>2344</v>
      </c>
      <c r="P7" s="209" t="s">
        <v>2345</v>
      </c>
      <c r="Q7" s="209" t="s">
        <v>2346</v>
      </c>
      <c r="R7" s="209" t="s">
        <v>2347</v>
      </c>
      <c r="S7" s="209" t="s">
        <v>2348</v>
      </c>
      <c r="T7" s="209" t="s">
        <v>2349</v>
      </c>
      <c r="U7" s="209" t="s">
        <v>2350</v>
      </c>
      <c r="V7" s="209" t="s">
        <v>2351</v>
      </c>
      <c r="W7" s="209" t="s">
        <v>2352</v>
      </c>
      <c r="X7" s="209" t="s">
        <v>2353</v>
      </c>
      <c r="Y7" s="209" t="s">
        <v>2354</v>
      </c>
      <c r="Z7" s="209" t="s">
        <v>2355</v>
      </c>
      <c r="AA7" s="209" t="s">
        <v>2356</v>
      </c>
      <c r="AB7" s="209" t="s">
        <v>2357</v>
      </c>
      <c r="AC7" s="209" t="s">
        <v>2358</v>
      </c>
      <c r="AD7" s="209" t="s">
        <v>2359</v>
      </c>
      <c r="AE7" s="209" t="s">
        <v>2360</v>
      </c>
      <c r="AF7" s="209" t="s">
        <v>2361</v>
      </c>
      <c r="AG7" s="209" t="s">
        <v>2362</v>
      </c>
      <c r="AH7" s="209" t="s">
        <v>2363</v>
      </c>
      <c r="AI7" s="209" t="s">
        <v>2364</v>
      </c>
      <c r="AJ7" s="209" t="s">
        <v>2365</v>
      </c>
      <c r="AK7" s="209" t="s">
        <v>2366</v>
      </c>
      <c r="AL7" s="209" t="s">
        <v>2367</v>
      </c>
      <c r="AM7" s="209" t="s">
        <v>2368</v>
      </c>
      <c r="AN7" s="209" t="s">
        <v>2369</v>
      </c>
      <c r="AO7" s="209" t="s">
        <v>2370</v>
      </c>
      <c r="AP7" s="209" t="s">
        <v>2371</v>
      </c>
      <c r="AQ7" s="209" t="s">
        <v>2372</v>
      </c>
      <c r="AR7" s="209" t="s">
        <v>2373</v>
      </c>
      <c r="AS7" s="209" t="s">
        <v>1485</v>
      </c>
      <c r="AT7" s="209"/>
      <c r="AU7" s="209"/>
      <c r="AV7" s="209"/>
      <c r="AW7" s="216" t="s">
        <v>1455</v>
      </c>
      <c r="AX7" s="209" t="s">
        <v>1450</v>
      </c>
      <c r="AY7" s="209"/>
      <c r="AZ7" s="209"/>
      <c r="BA7" s="209" t="s">
        <v>2374</v>
      </c>
      <c r="BB7" s="209" t="s">
        <v>2375</v>
      </c>
      <c r="BC7" s="209" t="s">
        <v>2376</v>
      </c>
      <c r="BD7" s="209" t="s">
        <v>2377</v>
      </c>
      <c r="BE7" s="209" t="s">
        <v>2378</v>
      </c>
      <c r="BF7" s="209" t="s">
        <v>2379</v>
      </c>
      <c r="BG7" s="209" t="s">
        <v>2380</v>
      </c>
      <c r="BH7" s="209" t="s">
        <v>2381</v>
      </c>
      <c r="BI7" s="209" t="s">
        <v>2382</v>
      </c>
      <c r="BJ7" s="209"/>
      <c r="BK7" s="209"/>
      <c r="BL7" s="209"/>
      <c r="BM7" s="209" t="s">
        <v>2383</v>
      </c>
      <c r="BN7" s="209"/>
      <c r="BO7" s="218" t="s">
        <v>2384</v>
      </c>
      <c r="BP7" s="218"/>
      <c r="BQ7" s="218"/>
    </row>
    <row r="8" spans="1:69" ht="12.95" customHeight="1" x14ac:dyDescent="0.2">
      <c r="A8" s="217"/>
      <c r="B8" s="226"/>
      <c r="C8" s="227"/>
      <c r="D8" s="151"/>
      <c r="E8" s="209"/>
      <c r="F8" s="209"/>
      <c r="G8" s="209"/>
      <c r="H8" s="209"/>
      <c r="I8" s="209" t="s">
        <v>2385</v>
      </c>
      <c r="J8" s="209" t="s">
        <v>2386</v>
      </c>
      <c r="K8" s="209"/>
      <c r="L8" s="209" t="s">
        <v>2387</v>
      </c>
      <c r="M8" s="209" t="s">
        <v>2388</v>
      </c>
      <c r="N8" s="217"/>
      <c r="O8" s="217"/>
      <c r="P8" s="217"/>
      <c r="Q8" s="217"/>
      <c r="R8" s="217"/>
      <c r="S8" s="217"/>
      <c r="T8" s="217"/>
      <c r="U8" s="209"/>
      <c r="V8" s="209"/>
      <c r="W8" s="209"/>
      <c r="X8" s="209"/>
      <c r="Y8" s="209"/>
      <c r="Z8" s="209"/>
      <c r="AA8" s="209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 t="s">
        <v>2389</v>
      </c>
      <c r="AY8" s="209" t="s">
        <v>2390</v>
      </c>
      <c r="AZ8" s="209" t="s">
        <v>2391</v>
      </c>
      <c r="BA8" s="209"/>
      <c r="BB8" s="209"/>
      <c r="BC8" s="209"/>
      <c r="BD8" s="209"/>
      <c r="BE8" s="209"/>
      <c r="BF8" s="209"/>
      <c r="BG8" s="209"/>
      <c r="BH8" s="209"/>
      <c r="BI8" s="216" t="s">
        <v>1455</v>
      </c>
      <c r="BJ8" s="209" t="s">
        <v>1450</v>
      </c>
      <c r="BK8" s="209"/>
      <c r="BL8" s="209"/>
      <c r="BM8" s="209"/>
      <c r="BN8" s="209"/>
      <c r="BO8" s="218"/>
      <c r="BP8" s="218"/>
      <c r="BQ8" s="218"/>
    </row>
    <row r="9" spans="1:69" ht="12.95" customHeight="1" x14ac:dyDescent="0.2">
      <c r="A9" s="217"/>
      <c r="B9" s="226"/>
      <c r="C9" s="227"/>
      <c r="D9" s="151"/>
      <c r="E9" s="209"/>
      <c r="F9" s="209"/>
      <c r="G9" s="209"/>
      <c r="H9" s="209"/>
      <c r="I9" s="209"/>
      <c r="J9" s="209" t="s">
        <v>2392</v>
      </c>
      <c r="K9" s="209" t="s">
        <v>2393</v>
      </c>
      <c r="L9" s="209"/>
      <c r="M9" s="209"/>
      <c r="N9" s="217"/>
      <c r="O9" s="217"/>
      <c r="P9" s="217"/>
      <c r="Q9" s="217"/>
      <c r="R9" s="217"/>
      <c r="S9" s="217"/>
      <c r="T9" s="217"/>
      <c r="U9" s="209"/>
      <c r="V9" s="209"/>
      <c r="W9" s="209"/>
      <c r="X9" s="209"/>
      <c r="Y9" s="209"/>
      <c r="Z9" s="209"/>
      <c r="AA9" s="209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16"/>
      <c r="BJ9" s="209" t="s">
        <v>2394</v>
      </c>
      <c r="BK9" s="209" t="s">
        <v>1435</v>
      </c>
      <c r="BL9" s="209" t="s">
        <v>1449</v>
      </c>
      <c r="BM9" s="216" t="s">
        <v>1455</v>
      </c>
      <c r="BN9" s="209" t="s">
        <v>2395</v>
      </c>
      <c r="BO9" s="209" t="s">
        <v>2396</v>
      </c>
      <c r="BP9" s="209" t="s">
        <v>2397</v>
      </c>
      <c r="BQ9" s="209" t="s">
        <v>2398</v>
      </c>
    </row>
    <row r="10" spans="1:69" ht="66.400000000000006" customHeight="1" x14ac:dyDescent="0.2">
      <c r="A10" s="217"/>
      <c r="B10" s="226"/>
      <c r="C10" s="227"/>
      <c r="D10" s="151"/>
      <c r="E10" s="228"/>
      <c r="F10" s="209"/>
      <c r="G10" s="209"/>
      <c r="H10" s="209"/>
      <c r="I10" s="209"/>
      <c r="J10" s="209"/>
      <c r="K10" s="209"/>
      <c r="L10" s="209"/>
      <c r="M10" s="209"/>
      <c r="N10" s="217"/>
      <c r="O10" s="217"/>
      <c r="P10" s="217"/>
      <c r="Q10" s="217"/>
      <c r="R10" s="217"/>
      <c r="S10" s="217"/>
      <c r="T10" s="217"/>
      <c r="U10" s="209"/>
      <c r="V10" s="209"/>
      <c r="W10" s="209"/>
      <c r="X10" s="209"/>
      <c r="Y10" s="209"/>
      <c r="Z10" s="209"/>
      <c r="AA10" s="209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16"/>
      <c r="BJ10" s="217"/>
      <c r="BK10" s="209"/>
      <c r="BL10" s="209"/>
      <c r="BM10" s="216"/>
      <c r="BN10" s="209"/>
      <c r="BO10" s="209"/>
      <c r="BP10" s="209"/>
      <c r="BQ10" s="209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6</v>
      </c>
      <c r="F31" s="163">
        <f t="shared" si="2"/>
        <v>6</v>
      </c>
      <c r="G31" s="163">
        <f t="shared" si="2"/>
        <v>0</v>
      </c>
      <c r="H31" s="163">
        <f t="shared" si="2"/>
        <v>1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4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1</v>
      </c>
      <c r="Q31" s="163">
        <f t="shared" si="2"/>
        <v>0</v>
      </c>
      <c r="R31" s="163">
        <f t="shared" si="2"/>
        <v>3</v>
      </c>
      <c r="S31" s="163">
        <f t="shared" si="2"/>
        <v>2</v>
      </c>
      <c r="T31" s="163">
        <f t="shared" si="2"/>
        <v>0</v>
      </c>
      <c r="U31" s="163">
        <f t="shared" si="2"/>
        <v>1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0</v>
      </c>
      <c r="AI31" s="163">
        <f t="shared" si="2"/>
        <v>5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2</v>
      </c>
      <c r="AP31" s="163">
        <f t="shared" si="3"/>
        <v>2</v>
      </c>
      <c r="AQ31" s="163">
        <f t="shared" si="3"/>
        <v>2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3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x14ac:dyDescent="0.2">
      <c r="A37" s="5">
        <v>24</v>
      </c>
      <c r="B37" s="10" t="s">
        <v>925</v>
      </c>
      <c r="C37" s="18" t="s">
        <v>97</v>
      </c>
      <c r="D37" s="18"/>
      <c r="E37" s="163">
        <v>1</v>
      </c>
      <c r="F37" s="167">
        <v>1</v>
      </c>
      <c r="G37" s="167"/>
      <c r="H37" s="163"/>
      <c r="I37" s="163"/>
      <c r="J37" s="167"/>
      <c r="K37" s="167"/>
      <c r="L37" s="167">
        <v>1</v>
      </c>
      <c r="M37" s="167"/>
      <c r="N37" s="163"/>
      <c r="O37" s="167"/>
      <c r="P37" s="167"/>
      <c r="Q37" s="163"/>
      <c r="R37" s="167">
        <v>1</v>
      </c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>
        <v>1</v>
      </c>
      <c r="AJ37" s="163"/>
      <c r="AK37" s="163"/>
      <c r="AL37" s="163"/>
      <c r="AM37" s="167"/>
      <c r="AN37" s="167"/>
      <c r="AO37" s="167"/>
      <c r="AP37" s="167"/>
      <c r="AQ37" s="167">
        <v>1</v>
      </c>
      <c r="AR37" s="163"/>
      <c r="AS37" s="163"/>
      <c r="AT37" s="167"/>
      <c r="AU37" s="163"/>
      <c r="AV37" s="167">
        <v>1</v>
      </c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930</v>
      </c>
      <c r="C42" s="18" t="s">
        <v>99</v>
      </c>
      <c r="D42" s="18"/>
      <c r="E42" s="163">
        <v>2</v>
      </c>
      <c r="F42" s="167">
        <v>2</v>
      </c>
      <c r="G42" s="167"/>
      <c r="H42" s="163"/>
      <c r="I42" s="163"/>
      <c r="J42" s="167"/>
      <c r="K42" s="167"/>
      <c r="L42" s="167">
        <v>2</v>
      </c>
      <c r="M42" s="167"/>
      <c r="N42" s="163"/>
      <c r="O42" s="167"/>
      <c r="P42" s="167">
        <v>1</v>
      </c>
      <c r="Q42" s="163"/>
      <c r="R42" s="167">
        <v>1</v>
      </c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2</v>
      </c>
      <c r="AJ42" s="163"/>
      <c r="AK42" s="163"/>
      <c r="AL42" s="163"/>
      <c r="AM42" s="167"/>
      <c r="AN42" s="167"/>
      <c r="AO42" s="167"/>
      <c r="AP42" s="167">
        <v>2</v>
      </c>
      <c r="AQ42" s="167"/>
      <c r="AR42" s="163"/>
      <c r="AS42" s="163"/>
      <c r="AT42" s="167"/>
      <c r="AU42" s="163"/>
      <c r="AV42" s="167">
        <v>1</v>
      </c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 x14ac:dyDescent="0.2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3</v>
      </c>
      <c r="F48" s="167">
        <v>3</v>
      </c>
      <c r="G48" s="167"/>
      <c r="H48" s="163">
        <v>1</v>
      </c>
      <c r="I48" s="163"/>
      <c r="J48" s="167"/>
      <c r="K48" s="167"/>
      <c r="L48" s="167">
        <v>1</v>
      </c>
      <c r="M48" s="167"/>
      <c r="N48" s="163"/>
      <c r="O48" s="167"/>
      <c r="P48" s="167"/>
      <c r="Q48" s="163"/>
      <c r="R48" s="167">
        <v>1</v>
      </c>
      <c r="S48" s="167">
        <v>2</v>
      </c>
      <c r="T48" s="167"/>
      <c r="U48" s="167">
        <v>1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2</v>
      </c>
      <c r="AJ48" s="163"/>
      <c r="AK48" s="163"/>
      <c r="AL48" s="163"/>
      <c r="AM48" s="167"/>
      <c r="AN48" s="167"/>
      <c r="AO48" s="167">
        <v>2</v>
      </c>
      <c r="AP48" s="167"/>
      <c r="AQ48" s="167">
        <v>1</v>
      </c>
      <c r="AR48" s="163"/>
      <c r="AS48" s="163"/>
      <c r="AT48" s="167"/>
      <c r="AU48" s="163"/>
      <c r="AV48" s="167">
        <v>1</v>
      </c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idden="1" x14ac:dyDescent="0.2">
      <c r="A49" s="5">
        <v>36</v>
      </c>
      <c r="B49" s="10" t="s">
        <v>935</v>
      </c>
      <c r="C49" s="18" t="s">
        <v>103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1</v>
      </c>
      <c r="F114" s="163">
        <f t="shared" si="6"/>
        <v>1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1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1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1</v>
      </c>
      <c r="AJ114" s="163">
        <f t="shared" si="6"/>
        <v>1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1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1</v>
      </c>
      <c r="AX114" s="163">
        <f t="shared" si="7"/>
        <v>1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1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1</v>
      </c>
      <c r="BJ114" s="163">
        <f t="shared" si="7"/>
        <v>0</v>
      </c>
      <c r="BK114" s="163">
        <f t="shared" si="7"/>
        <v>1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x14ac:dyDescent="0.2">
      <c r="A127" s="5">
        <v>114</v>
      </c>
      <c r="B127" s="10" t="s">
        <v>1006</v>
      </c>
      <c r="C127" s="18" t="s">
        <v>137</v>
      </c>
      <c r="D127" s="18"/>
      <c r="E127" s="163">
        <v>1</v>
      </c>
      <c r="F127" s="167">
        <v>1</v>
      </c>
      <c r="G127" s="167"/>
      <c r="H127" s="163"/>
      <c r="I127" s="163"/>
      <c r="J127" s="167"/>
      <c r="K127" s="167"/>
      <c r="L127" s="167">
        <v>1</v>
      </c>
      <c r="M127" s="167"/>
      <c r="N127" s="163"/>
      <c r="O127" s="167"/>
      <c r="P127" s="167"/>
      <c r="Q127" s="163">
        <v>1</v>
      </c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>
        <v>1</v>
      </c>
      <c r="AJ127" s="163">
        <v>1</v>
      </c>
      <c r="AK127" s="163"/>
      <c r="AL127" s="163"/>
      <c r="AM127" s="167"/>
      <c r="AN127" s="167"/>
      <c r="AO127" s="167"/>
      <c r="AP127" s="167"/>
      <c r="AQ127" s="167">
        <v>1</v>
      </c>
      <c r="AR127" s="163"/>
      <c r="AS127" s="163"/>
      <c r="AT127" s="167"/>
      <c r="AU127" s="163"/>
      <c r="AV127" s="167"/>
      <c r="AW127" s="167">
        <v>1</v>
      </c>
      <c r="AX127" s="167">
        <v>1</v>
      </c>
      <c r="AY127" s="167"/>
      <c r="AZ127" s="167"/>
      <c r="BA127" s="163"/>
      <c r="BB127" s="163"/>
      <c r="BC127" s="163">
        <v>1</v>
      </c>
      <c r="BD127" s="163"/>
      <c r="BE127" s="167"/>
      <c r="BF127" s="167"/>
      <c r="BG127" s="167"/>
      <c r="BH127" s="167"/>
      <c r="BI127" s="167">
        <v>1</v>
      </c>
      <c r="BJ127" s="167"/>
      <c r="BK127" s="167">
        <v>1</v>
      </c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39</v>
      </c>
      <c r="F203" s="163">
        <f t="shared" si="10"/>
        <v>38</v>
      </c>
      <c r="G203" s="163">
        <f t="shared" si="10"/>
        <v>1</v>
      </c>
      <c r="H203" s="163">
        <f t="shared" si="10"/>
        <v>8</v>
      </c>
      <c r="I203" s="163">
        <f t="shared" si="10"/>
        <v>6</v>
      </c>
      <c r="J203" s="163">
        <f t="shared" si="10"/>
        <v>0</v>
      </c>
      <c r="K203" s="163">
        <f t="shared" si="10"/>
        <v>0</v>
      </c>
      <c r="L203" s="163">
        <f t="shared" si="10"/>
        <v>11</v>
      </c>
      <c r="M203" s="163">
        <f t="shared" si="10"/>
        <v>0</v>
      </c>
      <c r="N203" s="163">
        <f t="shared" si="10"/>
        <v>6</v>
      </c>
      <c r="O203" s="163">
        <f t="shared" si="10"/>
        <v>0</v>
      </c>
      <c r="P203" s="163">
        <f t="shared" si="10"/>
        <v>7</v>
      </c>
      <c r="Q203" s="163">
        <f t="shared" si="10"/>
        <v>5</v>
      </c>
      <c r="R203" s="163">
        <f t="shared" si="10"/>
        <v>15</v>
      </c>
      <c r="S203" s="163">
        <f t="shared" si="10"/>
        <v>6</v>
      </c>
      <c r="T203" s="163">
        <f t="shared" si="10"/>
        <v>0</v>
      </c>
      <c r="U203" s="163">
        <f t="shared" si="10"/>
        <v>1</v>
      </c>
      <c r="V203" s="163">
        <f t="shared" si="10"/>
        <v>1</v>
      </c>
      <c r="W203" s="163">
        <f t="shared" si="10"/>
        <v>0</v>
      </c>
      <c r="X203" s="163">
        <f t="shared" si="10"/>
        <v>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6</v>
      </c>
      <c r="AE203" s="163">
        <f t="shared" si="10"/>
        <v>0</v>
      </c>
      <c r="AF203" s="163">
        <f t="shared" si="10"/>
        <v>0</v>
      </c>
      <c r="AG203" s="163">
        <f t="shared" si="10"/>
        <v>2</v>
      </c>
      <c r="AH203" s="163">
        <f t="shared" si="10"/>
        <v>1</v>
      </c>
      <c r="AI203" s="163">
        <f t="shared" si="10"/>
        <v>28</v>
      </c>
      <c r="AJ203" s="163">
        <f t="shared" si="10"/>
        <v>11</v>
      </c>
      <c r="AK203" s="163">
        <f t="shared" ref="AK203:BP203" si="11">SUM(AK204:AK248)</f>
        <v>0</v>
      </c>
      <c r="AL203" s="163">
        <f t="shared" si="11"/>
        <v>0</v>
      </c>
      <c r="AM203" s="163">
        <f t="shared" si="11"/>
        <v>1</v>
      </c>
      <c r="AN203" s="163">
        <f t="shared" si="11"/>
        <v>1</v>
      </c>
      <c r="AO203" s="163">
        <f t="shared" si="11"/>
        <v>5</v>
      </c>
      <c r="AP203" s="163">
        <f t="shared" si="11"/>
        <v>19</v>
      </c>
      <c r="AQ203" s="163">
        <f t="shared" si="11"/>
        <v>10</v>
      </c>
      <c r="AR203" s="163">
        <f t="shared" si="11"/>
        <v>3</v>
      </c>
      <c r="AS203" s="163">
        <f t="shared" si="11"/>
        <v>0</v>
      </c>
      <c r="AT203" s="163">
        <f t="shared" si="11"/>
        <v>0</v>
      </c>
      <c r="AU203" s="163">
        <f t="shared" si="11"/>
        <v>0</v>
      </c>
      <c r="AV203" s="163">
        <f t="shared" si="11"/>
        <v>3</v>
      </c>
      <c r="AW203" s="163">
        <f t="shared" si="11"/>
        <v>12</v>
      </c>
      <c r="AX203" s="163">
        <f t="shared" si="11"/>
        <v>6</v>
      </c>
      <c r="AY203" s="163">
        <f t="shared" si="11"/>
        <v>1</v>
      </c>
      <c r="AZ203" s="163">
        <f t="shared" si="11"/>
        <v>5</v>
      </c>
      <c r="BA203" s="163">
        <f t="shared" si="11"/>
        <v>0</v>
      </c>
      <c r="BB203" s="163">
        <f t="shared" si="11"/>
        <v>0</v>
      </c>
      <c r="BC203" s="163">
        <f t="shared" si="11"/>
        <v>11</v>
      </c>
      <c r="BD203" s="163">
        <f t="shared" si="11"/>
        <v>1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8</v>
      </c>
      <c r="BI203" s="163">
        <f t="shared" si="11"/>
        <v>1</v>
      </c>
      <c r="BJ203" s="163">
        <f t="shared" si="11"/>
        <v>1</v>
      </c>
      <c r="BK203" s="163">
        <f t="shared" si="11"/>
        <v>0</v>
      </c>
      <c r="BL203" s="163">
        <f t="shared" si="11"/>
        <v>0</v>
      </c>
      <c r="BM203" s="163">
        <f t="shared" si="11"/>
        <v>1</v>
      </c>
      <c r="BN203" s="163">
        <f t="shared" si="11"/>
        <v>0</v>
      </c>
      <c r="BO203" s="163">
        <f t="shared" si="11"/>
        <v>0</v>
      </c>
      <c r="BP203" s="163">
        <f t="shared" si="11"/>
        <v>2</v>
      </c>
      <c r="BQ203" s="163">
        <f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12</v>
      </c>
      <c r="F204" s="167">
        <v>11</v>
      </c>
      <c r="G204" s="167">
        <v>1</v>
      </c>
      <c r="H204" s="163">
        <v>4</v>
      </c>
      <c r="I204" s="163"/>
      <c r="J204" s="167"/>
      <c r="K204" s="167"/>
      <c r="L204" s="167">
        <v>3</v>
      </c>
      <c r="M204" s="167"/>
      <c r="N204" s="163">
        <v>3</v>
      </c>
      <c r="O204" s="167"/>
      <c r="P204" s="167">
        <v>3</v>
      </c>
      <c r="Q204" s="163">
        <v>3</v>
      </c>
      <c r="R204" s="167">
        <v>1</v>
      </c>
      <c r="S204" s="167">
        <v>2</v>
      </c>
      <c r="T204" s="167"/>
      <c r="U204" s="167">
        <v>1</v>
      </c>
      <c r="V204" s="163"/>
      <c r="W204" s="167"/>
      <c r="X204" s="167"/>
      <c r="Y204" s="167"/>
      <c r="Z204" s="167"/>
      <c r="AA204" s="167"/>
      <c r="AB204" s="167"/>
      <c r="AC204" s="167"/>
      <c r="AD204" s="167">
        <v>3</v>
      </c>
      <c r="AE204" s="167"/>
      <c r="AF204" s="167"/>
      <c r="AG204" s="167">
        <v>1</v>
      </c>
      <c r="AH204" s="167"/>
      <c r="AI204" s="167">
        <v>7</v>
      </c>
      <c r="AJ204" s="163">
        <v>2</v>
      </c>
      <c r="AK204" s="163"/>
      <c r="AL204" s="163"/>
      <c r="AM204" s="167"/>
      <c r="AN204" s="167">
        <v>1</v>
      </c>
      <c r="AO204" s="167">
        <v>1</v>
      </c>
      <c r="AP204" s="167">
        <v>6</v>
      </c>
      <c r="AQ204" s="167">
        <v>4</v>
      </c>
      <c r="AR204" s="163"/>
      <c r="AS204" s="163"/>
      <c r="AT204" s="167"/>
      <c r="AU204" s="163"/>
      <c r="AV204" s="167">
        <v>2</v>
      </c>
      <c r="AW204" s="167">
        <v>2</v>
      </c>
      <c r="AX204" s="167">
        <v>1</v>
      </c>
      <c r="AY204" s="167">
        <v>1</v>
      </c>
      <c r="AZ204" s="167"/>
      <c r="BA204" s="163"/>
      <c r="BB204" s="163"/>
      <c r="BC204" s="163">
        <v>1</v>
      </c>
      <c r="BD204" s="163">
        <v>1</v>
      </c>
      <c r="BE204" s="167"/>
      <c r="BF204" s="167"/>
      <c r="BG204" s="167"/>
      <c r="BH204" s="167">
        <v>2</v>
      </c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12</v>
      </c>
      <c r="F205" s="167">
        <v>12</v>
      </c>
      <c r="G205" s="167"/>
      <c r="H205" s="163">
        <v>3</v>
      </c>
      <c r="I205" s="163">
        <v>2</v>
      </c>
      <c r="J205" s="167"/>
      <c r="K205" s="167"/>
      <c r="L205" s="167">
        <v>2</v>
      </c>
      <c r="M205" s="167"/>
      <c r="N205" s="163">
        <v>1</v>
      </c>
      <c r="O205" s="167"/>
      <c r="P205" s="167">
        <v>1</v>
      </c>
      <c r="Q205" s="163">
        <v>2</v>
      </c>
      <c r="R205" s="167">
        <v>8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/>
      <c r="AH205" s="167">
        <v>1</v>
      </c>
      <c r="AI205" s="167">
        <v>10</v>
      </c>
      <c r="AJ205" s="163">
        <v>4</v>
      </c>
      <c r="AK205" s="163"/>
      <c r="AL205" s="163"/>
      <c r="AM205" s="167"/>
      <c r="AN205" s="167"/>
      <c r="AO205" s="167">
        <v>1</v>
      </c>
      <c r="AP205" s="167">
        <v>8</v>
      </c>
      <c r="AQ205" s="167">
        <v>2</v>
      </c>
      <c r="AR205" s="163">
        <v>1</v>
      </c>
      <c r="AS205" s="163"/>
      <c r="AT205" s="167"/>
      <c r="AU205" s="163"/>
      <c r="AV205" s="167"/>
      <c r="AW205" s="167">
        <v>5</v>
      </c>
      <c r="AX205" s="167">
        <v>3</v>
      </c>
      <c r="AY205" s="167"/>
      <c r="AZ205" s="167">
        <v>2</v>
      </c>
      <c r="BA205" s="163"/>
      <c r="BB205" s="163"/>
      <c r="BC205" s="163">
        <v>5</v>
      </c>
      <c r="BD205" s="163"/>
      <c r="BE205" s="167"/>
      <c r="BF205" s="167"/>
      <c r="BG205" s="167"/>
      <c r="BH205" s="167">
        <v>3</v>
      </c>
      <c r="BI205" s="167"/>
      <c r="BJ205" s="167"/>
      <c r="BK205" s="167"/>
      <c r="BL205" s="167"/>
      <c r="BM205" s="167">
        <v>1</v>
      </c>
      <c r="BN205" s="167"/>
      <c r="BO205" s="167"/>
      <c r="BP205" s="163">
        <v>1</v>
      </c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10</v>
      </c>
      <c r="F206" s="167">
        <v>10</v>
      </c>
      <c r="G206" s="167"/>
      <c r="H206" s="163"/>
      <c r="I206" s="163">
        <v>4</v>
      </c>
      <c r="J206" s="167"/>
      <c r="K206" s="167"/>
      <c r="L206" s="167">
        <v>4</v>
      </c>
      <c r="M206" s="167"/>
      <c r="N206" s="163">
        <v>2</v>
      </c>
      <c r="O206" s="167"/>
      <c r="P206" s="167">
        <v>2</v>
      </c>
      <c r="Q206" s="163"/>
      <c r="R206" s="167">
        <v>4</v>
      </c>
      <c r="S206" s="167">
        <v>2</v>
      </c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>
        <v>2</v>
      </c>
      <c r="AE206" s="167"/>
      <c r="AF206" s="167"/>
      <c r="AG206" s="167">
        <v>1</v>
      </c>
      <c r="AH206" s="167"/>
      <c r="AI206" s="167">
        <v>7</v>
      </c>
      <c r="AJ206" s="163">
        <v>3</v>
      </c>
      <c r="AK206" s="163"/>
      <c r="AL206" s="163"/>
      <c r="AM206" s="167"/>
      <c r="AN206" s="167"/>
      <c r="AO206" s="167">
        <v>2</v>
      </c>
      <c r="AP206" s="167">
        <v>3</v>
      </c>
      <c r="AQ206" s="167">
        <v>4</v>
      </c>
      <c r="AR206" s="163">
        <v>1</v>
      </c>
      <c r="AS206" s="163"/>
      <c r="AT206" s="167"/>
      <c r="AU206" s="163"/>
      <c r="AV206" s="167"/>
      <c r="AW206" s="167">
        <v>3</v>
      </c>
      <c r="AX206" s="167">
        <v>2</v>
      </c>
      <c r="AY206" s="167"/>
      <c r="AZ206" s="167">
        <v>1</v>
      </c>
      <c r="BA206" s="163"/>
      <c r="BB206" s="163"/>
      <c r="BC206" s="163">
        <v>3</v>
      </c>
      <c r="BD206" s="163"/>
      <c r="BE206" s="167"/>
      <c r="BF206" s="167"/>
      <c r="BG206" s="167"/>
      <c r="BH206" s="167">
        <v>1</v>
      </c>
      <c r="BI206" s="167">
        <v>1</v>
      </c>
      <c r="BJ206" s="167">
        <v>1</v>
      </c>
      <c r="BK206" s="167"/>
      <c r="BL206" s="167"/>
      <c r="BM206" s="167"/>
      <c r="BN206" s="167"/>
      <c r="BO206" s="167"/>
      <c r="BP206" s="163">
        <v>1</v>
      </c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3">
        <v>2</v>
      </c>
      <c r="F209" s="167">
        <v>2</v>
      </c>
      <c r="G209" s="167"/>
      <c r="H209" s="163"/>
      <c r="I209" s="163"/>
      <c r="J209" s="167"/>
      <c r="K209" s="167"/>
      <c r="L209" s="167">
        <v>1</v>
      </c>
      <c r="M209" s="167"/>
      <c r="N209" s="163"/>
      <c r="O209" s="167"/>
      <c r="P209" s="167">
        <v>1</v>
      </c>
      <c r="Q209" s="163"/>
      <c r="R209" s="167"/>
      <c r="S209" s="167">
        <v>1</v>
      </c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2</v>
      </c>
      <c r="AJ209" s="163"/>
      <c r="AK209" s="163"/>
      <c r="AL209" s="163"/>
      <c r="AM209" s="167"/>
      <c r="AN209" s="167"/>
      <c r="AO209" s="167">
        <v>1</v>
      </c>
      <c r="AP209" s="167">
        <v>1</v>
      </c>
      <c r="AQ209" s="167"/>
      <c r="AR209" s="163"/>
      <c r="AS209" s="163"/>
      <c r="AT209" s="167"/>
      <c r="AU209" s="163"/>
      <c r="AV209" s="167">
        <v>1</v>
      </c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1</v>
      </c>
      <c r="F210" s="167">
        <v>1</v>
      </c>
      <c r="G210" s="167"/>
      <c r="H210" s="163"/>
      <c r="I210" s="163"/>
      <c r="J210" s="167"/>
      <c r="K210" s="167"/>
      <c r="L210" s="167">
        <v>1</v>
      </c>
      <c r="M210" s="167"/>
      <c r="N210" s="163"/>
      <c r="O210" s="167"/>
      <c r="P210" s="167"/>
      <c r="Q210" s="163"/>
      <c r="R210" s="167"/>
      <c r="S210" s="167">
        <v>1</v>
      </c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1</v>
      </c>
      <c r="AJ210" s="163">
        <v>1</v>
      </c>
      <c r="AK210" s="163"/>
      <c r="AL210" s="163"/>
      <c r="AM210" s="167"/>
      <c r="AN210" s="167"/>
      <c r="AO210" s="167"/>
      <c r="AP210" s="167">
        <v>1</v>
      </c>
      <c r="AQ210" s="167"/>
      <c r="AR210" s="163"/>
      <c r="AS210" s="163"/>
      <c r="AT210" s="167"/>
      <c r="AU210" s="163"/>
      <c r="AV210" s="167"/>
      <c r="AW210" s="167">
        <v>1</v>
      </c>
      <c r="AX210" s="167"/>
      <c r="AY210" s="167"/>
      <c r="AZ210" s="167">
        <v>1</v>
      </c>
      <c r="BA210" s="163"/>
      <c r="BB210" s="163"/>
      <c r="BC210" s="163">
        <v>1</v>
      </c>
      <c r="BD210" s="163"/>
      <c r="BE210" s="167"/>
      <c r="BF210" s="167"/>
      <c r="BG210" s="167"/>
      <c r="BH210" s="167">
        <v>1</v>
      </c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x14ac:dyDescent="0.2">
      <c r="A224" s="5">
        <v>211</v>
      </c>
      <c r="B224" s="10" t="s">
        <v>1094</v>
      </c>
      <c r="C224" s="18" t="s">
        <v>169</v>
      </c>
      <c r="D224" s="18"/>
      <c r="E224" s="163">
        <v>1</v>
      </c>
      <c r="F224" s="167">
        <v>1</v>
      </c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>
        <v>1</v>
      </c>
      <c r="S224" s="167"/>
      <c r="T224" s="167"/>
      <c r="U224" s="167"/>
      <c r="V224" s="163">
        <v>1</v>
      </c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>
        <v>1</v>
      </c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x14ac:dyDescent="0.2">
      <c r="A225" s="5">
        <v>212</v>
      </c>
      <c r="B225" s="10" t="s">
        <v>1095</v>
      </c>
      <c r="C225" s="18" t="s">
        <v>169</v>
      </c>
      <c r="D225" s="18"/>
      <c r="E225" s="163">
        <v>1</v>
      </c>
      <c r="F225" s="167">
        <v>1</v>
      </c>
      <c r="G225" s="167"/>
      <c r="H225" s="163">
        <v>1</v>
      </c>
      <c r="I225" s="163"/>
      <c r="J225" s="167"/>
      <c r="K225" s="167"/>
      <c r="L225" s="167"/>
      <c r="M225" s="167"/>
      <c r="N225" s="163"/>
      <c r="O225" s="167"/>
      <c r="P225" s="167"/>
      <c r="Q225" s="163"/>
      <c r="R225" s="167">
        <v>1</v>
      </c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1</v>
      </c>
      <c r="AJ225" s="163">
        <v>1</v>
      </c>
      <c r="AK225" s="163"/>
      <c r="AL225" s="163"/>
      <c r="AM225" s="167"/>
      <c r="AN225" s="167"/>
      <c r="AO225" s="167"/>
      <c r="AP225" s="167"/>
      <c r="AQ225" s="167"/>
      <c r="AR225" s="163">
        <v>1</v>
      </c>
      <c r="AS225" s="163"/>
      <c r="AT225" s="167"/>
      <c r="AU225" s="163"/>
      <c r="AV225" s="167"/>
      <c r="AW225" s="167">
        <v>1</v>
      </c>
      <c r="AX225" s="167"/>
      <c r="AY225" s="167"/>
      <c r="AZ225" s="167">
        <v>1</v>
      </c>
      <c r="BA225" s="163"/>
      <c r="BB225" s="163"/>
      <c r="BC225" s="163">
        <v>1</v>
      </c>
      <c r="BD225" s="163"/>
      <c r="BE225" s="167"/>
      <c r="BF225" s="167"/>
      <c r="BG225" s="167"/>
      <c r="BH225" s="167">
        <v>1</v>
      </c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1</v>
      </c>
      <c r="F249" s="163">
        <f t="shared" si="12"/>
        <v>0</v>
      </c>
      <c r="G249" s="163">
        <f t="shared" si="12"/>
        <v>1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1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1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1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  <c r="BN249" s="163">
        <f t="shared" si="13"/>
        <v>0</v>
      </c>
      <c r="BO249" s="163">
        <f t="shared" si="13"/>
        <v>0</v>
      </c>
      <c r="BP249" s="163">
        <f t="shared" si="13"/>
        <v>0</v>
      </c>
      <c r="BQ249" s="163">
        <f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x14ac:dyDescent="0.2">
      <c r="A265" s="5">
        <v>252</v>
      </c>
      <c r="B265" s="10" t="s">
        <v>1130</v>
      </c>
      <c r="C265" s="18" t="s">
        <v>184</v>
      </c>
      <c r="D265" s="18"/>
      <c r="E265" s="163">
        <v>1</v>
      </c>
      <c r="F265" s="167"/>
      <c r="G265" s="167">
        <v>1</v>
      </c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>
        <v>1</v>
      </c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>
        <v>1</v>
      </c>
      <c r="AJ265" s="163"/>
      <c r="AK265" s="163"/>
      <c r="AL265" s="163"/>
      <c r="AM265" s="167"/>
      <c r="AN265" s="167"/>
      <c r="AO265" s="167"/>
      <c r="AP265" s="167">
        <v>1</v>
      </c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14">SUM(E368:E407)</f>
        <v>0</v>
      </c>
      <c r="F367" s="163">
        <f t="shared" si="14"/>
        <v>0</v>
      </c>
      <c r="G367" s="163">
        <f t="shared" si="14"/>
        <v>0</v>
      </c>
      <c r="H367" s="163">
        <f t="shared" si="14"/>
        <v>0</v>
      </c>
      <c r="I367" s="163">
        <f t="shared" si="14"/>
        <v>0</v>
      </c>
      <c r="J367" s="163">
        <f t="shared" si="14"/>
        <v>0</v>
      </c>
      <c r="K367" s="163">
        <f t="shared" si="14"/>
        <v>0</v>
      </c>
      <c r="L367" s="163">
        <f t="shared" si="14"/>
        <v>0</v>
      </c>
      <c r="M367" s="163">
        <f t="shared" si="14"/>
        <v>0</v>
      </c>
      <c r="N367" s="163">
        <f t="shared" si="14"/>
        <v>0</v>
      </c>
      <c r="O367" s="163">
        <f t="shared" si="14"/>
        <v>0</v>
      </c>
      <c r="P367" s="163">
        <f t="shared" si="14"/>
        <v>0</v>
      </c>
      <c r="Q367" s="163">
        <f t="shared" si="14"/>
        <v>0</v>
      </c>
      <c r="R367" s="163">
        <f t="shared" si="14"/>
        <v>0</v>
      </c>
      <c r="S367" s="163">
        <f t="shared" si="14"/>
        <v>0</v>
      </c>
      <c r="T367" s="163">
        <f t="shared" si="14"/>
        <v>0</v>
      </c>
      <c r="U367" s="163">
        <f t="shared" si="14"/>
        <v>0</v>
      </c>
      <c r="V367" s="163">
        <f t="shared" si="14"/>
        <v>0</v>
      </c>
      <c r="W367" s="163">
        <f t="shared" si="14"/>
        <v>0</v>
      </c>
      <c r="X367" s="163">
        <f t="shared" si="14"/>
        <v>0</v>
      </c>
      <c r="Y367" s="163">
        <f t="shared" si="14"/>
        <v>0</v>
      </c>
      <c r="Z367" s="163">
        <f t="shared" si="14"/>
        <v>0</v>
      </c>
      <c r="AA367" s="163">
        <f t="shared" si="14"/>
        <v>0</v>
      </c>
      <c r="AB367" s="163">
        <f t="shared" si="14"/>
        <v>0</v>
      </c>
      <c r="AC367" s="163">
        <f t="shared" si="14"/>
        <v>0</v>
      </c>
      <c r="AD367" s="163">
        <f t="shared" si="14"/>
        <v>0</v>
      </c>
      <c r="AE367" s="163">
        <f t="shared" si="14"/>
        <v>0</v>
      </c>
      <c r="AF367" s="163">
        <f t="shared" si="14"/>
        <v>0</v>
      </c>
      <c r="AG367" s="163">
        <f t="shared" si="14"/>
        <v>0</v>
      </c>
      <c r="AH367" s="163">
        <f t="shared" si="14"/>
        <v>0</v>
      </c>
      <c r="AI367" s="163">
        <f t="shared" si="14"/>
        <v>0</v>
      </c>
      <c r="AJ367" s="163">
        <f t="shared" si="14"/>
        <v>0</v>
      </c>
      <c r="AK367" s="163">
        <f t="shared" ref="AK367:BP367" si="15">SUM(AK368:AK407)</f>
        <v>0</v>
      </c>
      <c r="AL367" s="163">
        <f t="shared" si="15"/>
        <v>0</v>
      </c>
      <c r="AM367" s="163">
        <f t="shared" si="15"/>
        <v>0</v>
      </c>
      <c r="AN367" s="163">
        <f t="shared" si="15"/>
        <v>0</v>
      </c>
      <c r="AO367" s="163">
        <f t="shared" si="15"/>
        <v>0</v>
      </c>
      <c r="AP367" s="163">
        <f t="shared" si="15"/>
        <v>0</v>
      </c>
      <c r="AQ367" s="163">
        <f t="shared" si="15"/>
        <v>0</v>
      </c>
      <c r="AR367" s="163">
        <f t="shared" si="15"/>
        <v>0</v>
      </c>
      <c r="AS367" s="163">
        <f t="shared" si="15"/>
        <v>0</v>
      </c>
      <c r="AT367" s="163">
        <f t="shared" si="15"/>
        <v>0</v>
      </c>
      <c r="AU367" s="163">
        <f t="shared" si="15"/>
        <v>0</v>
      </c>
      <c r="AV367" s="163">
        <f t="shared" si="15"/>
        <v>0</v>
      </c>
      <c r="AW367" s="163">
        <f t="shared" si="15"/>
        <v>0</v>
      </c>
      <c r="AX367" s="163">
        <f t="shared" si="15"/>
        <v>0</v>
      </c>
      <c r="AY367" s="163">
        <f t="shared" si="15"/>
        <v>0</v>
      </c>
      <c r="AZ367" s="163">
        <f t="shared" si="15"/>
        <v>0</v>
      </c>
      <c r="BA367" s="163">
        <f t="shared" si="15"/>
        <v>0</v>
      </c>
      <c r="BB367" s="163">
        <f t="shared" si="15"/>
        <v>0</v>
      </c>
      <c r="BC367" s="163">
        <f t="shared" si="15"/>
        <v>0</v>
      </c>
      <c r="BD367" s="163">
        <f t="shared" si="15"/>
        <v>0</v>
      </c>
      <c r="BE367" s="163">
        <f t="shared" si="15"/>
        <v>0</v>
      </c>
      <c r="BF367" s="163">
        <f t="shared" si="15"/>
        <v>0</v>
      </c>
      <c r="BG367" s="163">
        <f t="shared" si="15"/>
        <v>0</v>
      </c>
      <c r="BH367" s="163">
        <f t="shared" si="15"/>
        <v>0</v>
      </c>
      <c r="BI367" s="163">
        <f t="shared" si="15"/>
        <v>0</v>
      </c>
      <c r="BJ367" s="163">
        <f t="shared" si="15"/>
        <v>0</v>
      </c>
      <c r="BK367" s="163">
        <f t="shared" si="15"/>
        <v>0</v>
      </c>
      <c r="BL367" s="163">
        <f t="shared" si="15"/>
        <v>0</v>
      </c>
      <c r="BM367" s="163">
        <f t="shared" si="15"/>
        <v>0</v>
      </c>
      <c r="BN367" s="163">
        <f t="shared" si="15"/>
        <v>0</v>
      </c>
      <c r="BO367" s="163">
        <f t="shared" si="15"/>
        <v>0</v>
      </c>
      <c r="BP367" s="163">
        <f t="shared" si="15"/>
        <v>0</v>
      </c>
      <c r="BQ367" s="163">
        <f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5</v>
      </c>
      <c r="F408" s="163">
        <f t="shared" si="16"/>
        <v>5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5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1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1</v>
      </c>
      <c r="AH408" s="163">
        <f t="shared" si="16"/>
        <v>1</v>
      </c>
      <c r="AI408" s="163">
        <f t="shared" si="16"/>
        <v>2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1</v>
      </c>
      <c r="AN408" s="163">
        <f t="shared" si="17"/>
        <v>0</v>
      </c>
      <c r="AO408" s="163">
        <f t="shared" si="17"/>
        <v>1</v>
      </c>
      <c r="AP408" s="163">
        <f t="shared" si="17"/>
        <v>1</v>
      </c>
      <c r="AQ408" s="163">
        <f t="shared" si="17"/>
        <v>2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2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  <c r="BN408" s="163">
        <f t="shared" si="17"/>
        <v>0</v>
      </c>
      <c r="BO408" s="163">
        <f t="shared" si="17"/>
        <v>0</v>
      </c>
      <c r="BP408" s="163">
        <f t="shared" si="17"/>
        <v>0</v>
      </c>
      <c r="BQ408" s="163">
        <f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3</v>
      </c>
      <c r="F437" s="167">
        <v>3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>
        <v>3</v>
      </c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>
        <v>1</v>
      </c>
      <c r="AD437" s="163"/>
      <c r="AE437" s="163"/>
      <c r="AF437" s="167"/>
      <c r="AG437" s="167"/>
      <c r="AH437" s="167">
        <v>1</v>
      </c>
      <c r="AI437" s="167">
        <v>1</v>
      </c>
      <c r="AJ437" s="163"/>
      <c r="AK437" s="167"/>
      <c r="AL437" s="163"/>
      <c r="AM437" s="167">
        <v>1</v>
      </c>
      <c r="AN437" s="167"/>
      <c r="AO437" s="163">
        <v>1</v>
      </c>
      <c r="AP437" s="163"/>
      <c r="AQ437" s="167">
        <v>1</v>
      </c>
      <c r="AR437" s="167"/>
      <c r="AS437" s="167"/>
      <c r="AT437" s="167"/>
      <c r="AU437" s="163"/>
      <c r="AV437" s="167">
        <v>1</v>
      </c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x14ac:dyDescent="0.2">
      <c r="A438" s="5">
        <v>425</v>
      </c>
      <c r="B438" s="10" t="s">
        <v>1265</v>
      </c>
      <c r="C438" s="18" t="s">
        <v>258</v>
      </c>
      <c r="D438" s="18"/>
      <c r="E438" s="163">
        <v>2</v>
      </c>
      <c r="F438" s="167">
        <v>2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>
        <v>2</v>
      </c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>
        <v>1</v>
      </c>
      <c r="AH438" s="167"/>
      <c r="AI438" s="167">
        <v>1</v>
      </c>
      <c r="AJ438" s="163"/>
      <c r="AK438" s="167"/>
      <c r="AL438" s="163"/>
      <c r="AM438" s="167"/>
      <c r="AN438" s="167"/>
      <c r="AO438" s="163"/>
      <c r="AP438" s="163">
        <v>1</v>
      </c>
      <c r="AQ438" s="167">
        <v>1</v>
      </c>
      <c r="AR438" s="167"/>
      <c r="AS438" s="167"/>
      <c r="AT438" s="167"/>
      <c r="AU438" s="163"/>
      <c r="AV438" s="167">
        <v>1</v>
      </c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  <c r="BN466" s="163">
        <f t="shared" si="19"/>
        <v>0</v>
      </c>
      <c r="BO466" s="163">
        <f t="shared" si="19"/>
        <v>0</v>
      </c>
      <c r="BP466" s="163">
        <f t="shared" si="19"/>
        <v>0</v>
      </c>
      <c r="BQ466" s="163">
        <f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5</v>
      </c>
      <c r="F477" s="163">
        <f t="shared" si="20"/>
        <v>4</v>
      </c>
      <c r="G477" s="163">
        <f t="shared" si="20"/>
        <v>1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1</v>
      </c>
      <c r="Q477" s="163">
        <f t="shared" si="20"/>
        <v>2</v>
      </c>
      <c r="R477" s="163">
        <f t="shared" si="20"/>
        <v>1</v>
      </c>
      <c r="S477" s="163">
        <f t="shared" si="20"/>
        <v>1</v>
      </c>
      <c r="T477" s="163">
        <f t="shared" si="20"/>
        <v>0</v>
      </c>
      <c r="U477" s="163">
        <f t="shared" si="20"/>
        <v>3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1</v>
      </c>
      <c r="AH477" s="163">
        <f t="shared" si="20"/>
        <v>0</v>
      </c>
      <c r="AI477" s="163">
        <f t="shared" si="20"/>
        <v>1</v>
      </c>
      <c r="AJ477" s="163">
        <f t="shared" si="20"/>
        <v>0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2</v>
      </c>
      <c r="AP477" s="163">
        <f t="shared" si="21"/>
        <v>1</v>
      </c>
      <c r="AQ477" s="163">
        <f t="shared" si="21"/>
        <v>2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  <c r="BN477" s="163">
        <f t="shared" si="21"/>
        <v>0</v>
      </c>
      <c r="BO477" s="163">
        <f t="shared" si="21"/>
        <v>0</v>
      </c>
      <c r="BP477" s="163">
        <f t="shared" si="21"/>
        <v>0</v>
      </c>
      <c r="BQ477" s="163">
        <f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1321</v>
      </c>
      <c r="C504" s="18" t="s">
        <v>283</v>
      </c>
      <c r="D504" s="18"/>
      <c r="E504" s="163">
        <v>2</v>
      </c>
      <c r="F504" s="167">
        <v>2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>
        <v>1</v>
      </c>
      <c r="S504" s="167">
        <v>1</v>
      </c>
      <c r="T504" s="167"/>
      <c r="U504" s="167">
        <v>1</v>
      </c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>
        <v>1</v>
      </c>
      <c r="AH504" s="167"/>
      <c r="AI504" s="167"/>
      <c r="AJ504" s="163"/>
      <c r="AK504" s="163"/>
      <c r="AL504" s="163"/>
      <c r="AM504" s="167"/>
      <c r="AN504" s="167"/>
      <c r="AO504" s="167">
        <v>2</v>
      </c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3">
        <v>1</v>
      </c>
      <c r="F505" s="167"/>
      <c r="G505" s="167">
        <v>1</v>
      </c>
      <c r="H505" s="163"/>
      <c r="I505" s="163"/>
      <c r="J505" s="167"/>
      <c r="K505" s="167"/>
      <c r="L505" s="167"/>
      <c r="M505" s="167"/>
      <c r="N505" s="163"/>
      <c r="O505" s="167"/>
      <c r="P505" s="167"/>
      <c r="Q505" s="163">
        <v>1</v>
      </c>
      <c r="R505" s="167"/>
      <c r="S505" s="167"/>
      <c r="T505" s="167"/>
      <c r="U505" s="167">
        <v>1</v>
      </c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>
        <v>1</v>
      </c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>
        <v>1</v>
      </c>
      <c r="R509" s="167"/>
      <c r="S509" s="167"/>
      <c r="T509" s="167"/>
      <c r="U509" s="167">
        <v>1</v>
      </c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>
        <v>1</v>
      </c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1</v>
      </c>
      <c r="F510" s="167">
        <v>1</v>
      </c>
      <c r="G510" s="167"/>
      <c r="H510" s="163"/>
      <c r="I510" s="163"/>
      <c r="J510" s="167"/>
      <c r="K510" s="167"/>
      <c r="L510" s="167"/>
      <c r="M510" s="167"/>
      <c r="N510" s="163"/>
      <c r="O510" s="167"/>
      <c r="P510" s="167">
        <v>1</v>
      </c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>
        <v>1</v>
      </c>
      <c r="AJ510" s="163"/>
      <c r="AK510" s="163"/>
      <c r="AL510" s="163"/>
      <c r="AM510" s="167"/>
      <c r="AN510" s="167"/>
      <c r="AO510" s="167"/>
      <c r="AP510" s="167"/>
      <c r="AQ510" s="167">
        <v>1</v>
      </c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  <c r="BN517" s="163">
        <f t="shared" si="23"/>
        <v>0</v>
      </c>
      <c r="BO517" s="163">
        <f t="shared" si="23"/>
        <v>0</v>
      </c>
      <c r="BP517" s="163">
        <f t="shared" si="23"/>
        <v>0</v>
      </c>
      <c r="BQ517" s="163">
        <f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 x14ac:dyDescent="0.2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5</v>
      </c>
      <c r="F559" s="163">
        <f t="shared" si="24"/>
        <v>5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1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1</v>
      </c>
      <c r="R559" s="163">
        <f t="shared" si="24"/>
        <v>2</v>
      </c>
      <c r="S559" s="163">
        <f t="shared" si="24"/>
        <v>2</v>
      </c>
      <c r="T559" s="163">
        <f t="shared" si="24"/>
        <v>0</v>
      </c>
      <c r="U559" s="163">
        <f t="shared" si="24"/>
        <v>1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2</v>
      </c>
      <c r="AH559" s="163">
        <f t="shared" si="24"/>
        <v>0</v>
      </c>
      <c r="AI559" s="163">
        <f t="shared" si="24"/>
        <v>2</v>
      </c>
      <c r="AJ559" s="163">
        <f t="shared" si="24"/>
        <v>1</v>
      </c>
      <c r="AK559" s="163">
        <f t="shared" ref="AK559:BQ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1</v>
      </c>
      <c r="AP559" s="163">
        <f t="shared" si="25"/>
        <v>1</v>
      </c>
      <c r="AQ559" s="163">
        <f t="shared" si="25"/>
        <v>3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1</v>
      </c>
      <c r="AW559" s="163">
        <f t="shared" si="25"/>
        <v>3</v>
      </c>
      <c r="AX559" s="163">
        <f t="shared" si="25"/>
        <v>1</v>
      </c>
      <c r="AY559" s="163">
        <f t="shared" si="25"/>
        <v>1</v>
      </c>
      <c r="AZ559" s="163">
        <f t="shared" si="25"/>
        <v>1</v>
      </c>
      <c r="BA559" s="163">
        <f t="shared" si="25"/>
        <v>0</v>
      </c>
      <c r="BB559" s="163">
        <f t="shared" si="25"/>
        <v>0</v>
      </c>
      <c r="BC559" s="163">
        <f t="shared" si="25"/>
        <v>2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1</v>
      </c>
      <c r="BH559" s="163">
        <f t="shared" si="25"/>
        <v>2</v>
      </c>
      <c r="BI559" s="163">
        <f t="shared" si="25"/>
        <v>1</v>
      </c>
      <c r="BJ559" s="163">
        <f t="shared" si="25"/>
        <v>0</v>
      </c>
      <c r="BK559" s="163">
        <f t="shared" si="25"/>
        <v>1</v>
      </c>
      <c r="BL559" s="163">
        <f t="shared" si="25"/>
        <v>0</v>
      </c>
      <c r="BM559" s="163">
        <f t="shared" si="25"/>
        <v>0</v>
      </c>
      <c r="BN559" s="163">
        <f t="shared" si="25"/>
        <v>0</v>
      </c>
      <c r="BO559" s="163">
        <f t="shared" si="25"/>
        <v>0</v>
      </c>
      <c r="BP559" s="163">
        <f t="shared" si="25"/>
        <v>0</v>
      </c>
      <c r="BQ559" s="163">
        <f t="shared" si="25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5</v>
      </c>
      <c r="F560" s="163">
        <f t="shared" si="26"/>
        <v>5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1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1</v>
      </c>
      <c r="R560" s="163">
        <f t="shared" si="26"/>
        <v>2</v>
      </c>
      <c r="S560" s="163">
        <f t="shared" si="26"/>
        <v>2</v>
      </c>
      <c r="T560" s="163">
        <f t="shared" si="26"/>
        <v>0</v>
      </c>
      <c r="U560" s="163">
        <f t="shared" si="26"/>
        <v>1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2</v>
      </c>
      <c r="AH560" s="163">
        <f t="shared" si="26"/>
        <v>0</v>
      </c>
      <c r="AI560" s="163">
        <f t="shared" si="26"/>
        <v>2</v>
      </c>
      <c r="AJ560" s="163">
        <f t="shared" si="26"/>
        <v>1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1</v>
      </c>
      <c r="AP560" s="163">
        <f t="shared" si="27"/>
        <v>1</v>
      </c>
      <c r="AQ560" s="163">
        <f t="shared" si="27"/>
        <v>3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1</v>
      </c>
      <c r="AW560" s="163">
        <f t="shared" si="27"/>
        <v>3</v>
      </c>
      <c r="AX560" s="163">
        <f t="shared" si="27"/>
        <v>1</v>
      </c>
      <c r="AY560" s="163">
        <f t="shared" si="27"/>
        <v>1</v>
      </c>
      <c r="AZ560" s="163">
        <f t="shared" si="27"/>
        <v>1</v>
      </c>
      <c r="BA560" s="163">
        <f t="shared" si="27"/>
        <v>0</v>
      </c>
      <c r="BB560" s="163">
        <f t="shared" si="27"/>
        <v>0</v>
      </c>
      <c r="BC560" s="163">
        <f t="shared" si="27"/>
        <v>2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1</v>
      </c>
      <c r="BH560" s="163">
        <f t="shared" si="27"/>
        <v>2</v>
      </c>
      <c r="BI560" s="163">
        <f t="shared" si="27"/>
        <v>1</v>
      </c>
      <c r="BJ560" s="163">
        <f t="shared" si="27"/>
        <v>0</v>
      </c>
      <c r="BK560" s="163">
        <f t="shared" si="27"/>
        <v>1</v>
      </c>
      <c r="BL560" s="163">
        <f t="shared" si="27"/>
        <v>0</v>
      </c>
      <c r="BM560" s="163">
        <f t="shared" si="27"/>
        <v>0</v>
      </c>
      <c r="BN560" s="163">
        <f t="shared" si="27"/>
        <v>0</v>
      </c>
      <c r="BO560" s="163">
        <f t="shared" si="27"/>
        <v>0</v>
      </c>
      <c r="BP560" s="163">
        <f t="shared" si="27"/>
        <v>0</v>
      </c>
      <c r="BQ560" s="163">
        <f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x14ac:dyDescent="0.2">
      <c r="A567" s="5">
        <v>554</v>
      </c>
      <c r="B567" s="10" t="s">
        <v>330</v>
      </c>
      <c r="C567" s="18" t="s">
        <v>302</v>
      </c>
      <c r="D567" s="18"/>
      <c r="E567" s="163">
        <v>1</v>
      </c>
      <c r="F567" s="167">
        <v>1</v>
      </c>
      <c r="G567" s="167"/>
      <c r="H567" s="163"/>
      <c r="I567" s="163"/>
      <c r="J567" s="167"/>
      <c r="K567" s="167"/>
      <c r="L567" s="167"/>
      <c r="M567" s="167">
        <v>1</v>
      </c>
      <c r="N567" s="163"/>
      <c r="O567" s="167"/>
      <c r="P567" s="167"/>
      <c r="Q567" s="163">
        <v>1</v>
      </c>
      <c r="R567" s="167"/>
      <c r="S567" s="167"/>
      <c r="T567" s="167"/>
      <c r="U567" s="167">
        <v>1</v>
      </c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>
        <v>1</v>
      </c>
      <c r="AR567" s="163"/>
      <c r="AS567" s="163"/>
      <c r="AT567" s="167"/>
      <c r="AU567" s="163"/>
      <c r="AV567" s="167"/>
      <c r="AW567" s="167">
        <v>1</v>
      </c>
      <c r="AX567" s="167"/>
      <c r="AY567" s="167"/>
      <c r="AZ567" s="167">
        <v>1</v>
      </c>
      <c r="BA567" s="163"/>
      <c r="BB567" s="163"/>
      <c r="BC567" s="163">
        <v>1</v>
      </c>
      <c r="BD567" s="163"/>
      <c r="BE567" s="167"/>
      <c r="BF567" s="167"/>
      <c r="BG567" s="167"/>
      <c r="BH567" s="167">
        <v>1</v>
      </c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x14ac:dyDescent="0.2">
      <c r="A570" s="5">
        <v>557</v>
      </c>
      <c r="B570" s="10" t="s">
        <v>333</v>
      </c>
      <c r="C570" s="18" t="s">
        <v>303</v>
      </c>
      <c r="D570" s="18"/>
      <c r="E570" s="163">
        <v>1</v>
      </c>
      <c r="F570" s="167">
        <v>1</v>
      </c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>
        <v>1</v>
      </c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>
        <v>1</v>
      </c>
      <c r="AH570" s="167"/>
      <c r="AI570" s="167"/>
      <c r="AJ570" s="163"/>
      <c r="AK570" s="163"/>
      <c r="AL570" s="163"/>
      <c r="AM570" s="167"/>
      <c r="AN570" s="167"/>
      <c r="AO570" s="167">
        <v>1</v>
      </c>
      <c r="AP570" s="167"/>
      <c r="AQ570" s="167"/>
      <c r="AR570" s="163"/>
      <c r="AS570" s="163"/>
      <c r="AT570" s="167"/>
      <c r="AU570" s="163"/>
      <c r="AV570" s="167">
        <v>1</v>
      </c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3</v>
      </c>
      <c r="F572" s="167">
        <v>3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1</v>
      </c>
      <c r="S572" s="167">
        <v>2</v>
      </c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>
        <v>1</v>
      </c>
      <c r="AH572" s="167"/>
      <c r="AI572" s="167">
        <v>2</v>
      </c>
      <c r="AJ572" s="163">
        <v>1</v>
      </c>
      <c r="AK572" s="163"/>
      <c r="AL572" s="163"/>
      <c r="AM572" s="167"/>
      <c r="AN572" s="167"/>
      <c r="AO572" s="167"/>
      <c r="AP572" s="167">
        <v>1</v>
      </c>
      <c r="AQ572" s="167">
        <v>2</v>
      </c>
      <c r="AR572" s="163"/>
      <c r="AS572" s="163"/>
      <c r="AT572" s="167"/>
      <c r="AU572" s="163"/>
      <c r="AV572" s="167"/>
      <c r="AW572" s="167">
        <v>2</v>
      </c>
      <c r="AX572" s="167">
        <v>1</v>
      </c>
      <c r="AY572" s="167">
        <v>1</v>
      </c>
      <c r="AZ572" s="167"/>
      <c r="BA572" s="163"/>
      <c r="BB572" s="163"/>
      <c r="BC572" s="163">
        <v>1</v>
      </c>
      <c r="BD572" s="163"/>
      <c r="BE572" s="167"/>
      <c r="BF572" s="167"/>
      <c r="BG572" s="167">
        <v>1</v>
      </c>
      <c r="BH572" s="167">
        <v>1</v>
      </c>
      <c r="BI572" s="167">
        <v>1</v>
      </c>
      <c r="BJ572" s="167"/>
      <c r="BK572" s="167">
        <v>1</v>
      </c>
      <c r="BL572" s="167"/>
      <c r="BM572" s="167"/>
      <c r="BN572" s="167"/>
      <c r="BO572" s="167"/>
      <c r="BP572" s="163"/>
      <c r="BQ572" s="163"/>
    </row>
    <row r="573" spans="1:69" ht="33.75" hidden="1" x14ac:dyDescent="0.2">
      <c r="A573" s="5">
        <v>560</v>
      </c>
      <c r="B573" s="10" t="s">
        <v>336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 x14ac:dyDescent="0.2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  <c r="BN624" s="163">
        <f t="shared" si="29"/>
        <v>0</v>
      </c>
      <c r="BO624" s="163">
        <f t="shared" si="29"/>
        <v>0</v>
      </c>
      <c r="BP624" s="163">
        <f t="shared" si="29"/>
        <v>0</v>
      </c>
      <c r="BQ624" s="163">
        <f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1</v>
      </c>
      <c r="F645" s="163">
        <f t="shared" si="30"/>
        <v>1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1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1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1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1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  <c r="BN645" s="163">
        <f t="shared" si="31"/>
        <v>0</v>
      </c>
      <c r="BO645" s="163">
        <f t="shared" si="31"/>
        <v>0</v>
      </c>
      <c r="BP645" s="163">
        <f t="shared" si="31"/>
        <v>0</v>
      </c>
      <c r="BQ645" s="163">
        <f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x14ac:dyDescent="0.2">
      <c r="A659" s="5">
        <v>646</v>
      </c>
      <c r="B659" s="10" t="s">
        <v>402</v>
      </c>
      <c r="C659" s="18" t="s">
        <v>1381</v>
      </c>
      <c r="D659" s="18"/>
      <c r="E659" s="163">
        <v>1</v>
      </c>
      <c r="F659" s="167">
        <v>1</v>
      </c>
      <c r="G659" s="167"/>
      <c r="H659" s="163"/>
      <c r="I659" s="163"/>
      <c r="J659" s="167"/>
      <c r="K659" s="167"/>
      <c r="L659" s="167">
        <v>1</v>
      </c>
      <c r="M659" s="167"/>
      <c r="N659" s="163"/>
      <c r="O659" s="167"/>
      <c r="P659" s="167"/>
      <c r="Q659" s="163"/>
      <c r="R659" s="167">
        <v>1</v>
      </c>
      <c r="S659" s="167"/>
      <c r="T659" s="167"/>
      <c r="U659" s="167"/>
      <c r="V659" s="163"/>
      <c r="W659" s="167"/>
      <c r="X659" s="167">
        <v>1</v>
      </c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>
        <v>1</v>
      </c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  <c r="BN708" s="163">
        <f t="shared" si="33"/>
        <v>0</v>
      </c>
      <c r="BO708" s="163">
        <f t="shared" si="33"/>
        <v>0</v>
      </c>
      <c r="BP708" s="163">
        <f t="shared" si="33"/>
        <v>0</v>
      </c>
      <c r="BQ708" s="163">
        <f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2</v>
      </c>
      <c r="F721" s="163">
        <f t="shared" si="34"/>
        <v>2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1</v>
      </c>
      <c r="R721" s="163">
        <f t="shared" si="34"/>
        <v>1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1</v>
      </c>
      <c r="W721" s="163">
        <f t="shared" si="34"/>
        <v>0</v>
      </c>
      <c r="X721" s="163">
        <f t="shared" si="34"/>
        <v>1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2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  <c r="BN721" s="163">
        <f t="shared" si="35"/>
        <v>0</v>
      </c>
      <c r="BO721" s="163">
        <f t="shared" si="35"/>
        <v>0</v>
      </c>
      <c r="BP721" s="163">
        <f t="shared" si="35"/>
        <v>0</v>
      </c>
      <c r="BQ721" s="163">
        <f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x14ac:dyDescent="0.2">
      <c r="A740" s="5">
        <v>727</v>
      </c>
      <c r="B740" s="10" t="s">
        <v>453</v>
      </c>
      <c r="C740" s="18" t="s">
        <v>1577</v>
      </c>
      <c r="D740" s="18"/>
      <c r="E740" s="163">
        <v>2</v>
      </c>
      <c r="F740" s="167">
        <v>2</v>
      </c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>
        <v>1</v>
      </c>
      <c r="R740" s="167">
        <v>1</v>
      </c>
      <c r="S740" s="167"/>
      <c r="T740" s="167"/>
      <c r="U740" s="167"/>
      <c r="V740" s="163">
        <v>1</v>
      </c>
      <c r="W740" s="167"/>
      <c r="X740" s="167">
        <v>1</v>
      </c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>
        <v>2</v>
      </c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1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1</v>
      </c>
      <c r="AM776" s="163">
        <f t="shared" si="37"/>
        <v>0</v>
      </c>
      <c r="AN776" s="163">
        <f t="shared" si="37"/>
        <v>0</v>
      </c>
      <c r="AO776" s="163">
        <f t="shared" si="37"/>
        <v>1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1</v>
      </c>
      <c r="AX776" s="163">
        <f t="shared" si="37"/>
        <v>0</v>
      </c>
      <c r="AY776" s="163">
        <f t="shared" si="37"/>
        <v>1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1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  <c r="BN776" s="163">
        <f t="shared" si="37"/>
        <v>0</v>
      </c>
      <c r="BO776" s="163">
        <f t="shared" si="37"/>
        <v>1</v>
      </c>
      <c r="BP776" s="163">
        <f t="shared" si="37"/>
        <v>0</v>
      </c>
      <c r="BQ776" s="163">
        <f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 x14ac:dyDescent="0.2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x14ac:dyDescent="0.2">
      <c r="A822" s="5">
        <v>809</v>
      </c>
      <c r="B822" s="10">
        <v>391</v>
      </c>
      <c r="C822" s="18" t="s">
        <v>1619</v>
      </c>
      <c r="D822" s="18"/>
      <c r="E822" s="163">
        <v>1</v>
      </c>
      <c r="F822" s="167">
        <v>1</v>
      </c>
      <c r="G822" s="167"/>
      <c r="H822" s="163"/>
      <c r="I822" s="163"/>
      <c r="J822" s="167"/>
      <c r="K822" s="167"/>
      <c r="L822" s="167"/>
      <c r="M822" s="167"/>
      <c r="N822" s="163"/>
      <c r="O822" s="167"/>
      <c r="P822" s="167">
        <v>1</v>
      </c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>
        <v>1</v>
      </c>
      <c r="AM822" s="167"/>
      <c r="AN822" s="167"/>
      <c r="AO822" s="167">
        <v>1</v>
      </c>
      <c r="AP822" s="167"/>
      <c r="AQ822" s="167"/>
      <c r="AR822" s="163"/>
      <c r="AS822" s="163"/>
      <c r="AT822" s="167"/>
      <c r="AU822" s="163"/>
      <c r="AV822" s="167"/>
      <c r="AW822" s="167">
        <v>1</v>
      </c>
      <c r="AX822" s="167"/>
      <c r="AY822" s="167">
        <v>1</v>
      </c>
      <c r="AZ822" s="167"/>
      <c r="BA822" s="163"/>
      <c r="BB822" s="163"/>
      <c r="BC822" s="163"/>
      <c r="BD822" s="163"/>
      <c r="BE822" s="167">
        <v>1</v>
      </c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>
        <v>1</v>
      </c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  <c r="BN838" s="163">
        <f t="shared" si="39"/>
        <v>0</v>
      </c>
      <c r="BO838" s="163">
        <f t="shared" si="39"/>
        <v>0</v>
      </c>
      <c r="BP838" s="163">
        <f t="shared" si="39"/>
        <v>0</v>
      </c>
      <c r="BQ838" s="163">
        <f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  <c r="BN943" s="163">
        <f t="shared" si="41"/>
        <v>0</v>
      </c>
      <c r="BO943" s="163">
        <f t="shared" si="41"/>
        <v>0</v>
      </c>
      <c r="BP943" s="163">
        <f t="shared" si="41"/>
        <v>0</v>
      </c>
      <c r="BQ943" s="163">
        <f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42">SUM(E14,E31,E96,E114,E128,E203,E249,E367,E408,E466,E477,E517,E559,E624,E645,E708,E721,E776,E838,E943,E969:E1581)</f>
        <v>66</v>
      </c>
      <c r="F1582" s="168">
        <f t="shared" si="42"/>
        <v>63</v>
      </c>
      <c r="G1582" s="168">
        <f t="shared" si="42"/>
        <v>3</v>
      </c>
      <c r="H1582" s="168">
        <f t="shared" si="42"/>
        <v>9</v>
      </c>
      <c r="I1582" s="168">
        <f t="shared" si="42"/>
        <v>6</v>
      </c>
      <c r="J1582" s="168">
        <f t="shared" si="42"/>
        <v>0</v>
      </c>
      <c r="K1582" s="168">
        <f t="shared" si="42"/>
        <v>0</v>
      </c>
      <c r="L1582" s="168">
        <f t="shared" si="42"/>
        <v>17</v>
      </c>
      <c r="M1582" s="168">
        <f t="shared" si="42"/>
        <v>1</v>
      </c>
      <c r="N1582" s="168">
        <f t="shared" si="42"/>
        <v>6</v>
      </c>
      <c r="O1582" s="168">
        <f t="shared" si="42"/>
        <v>0</v>
      </c>
      <c r="P1582" s="168">
        <f t="shared" si="42"/>
        <v>10</v>
      </c>
      <c r="Q1582" s="168">
        <f t="shared" si="42"/>
        <v>10</v>
      </c>
      <c r="R1582" s="168">
        <f t="shared" si="42"/>
        <v>29</v>
      </c>
      <c r="S1582" s="168">
        <f t="shared" si="42"/>
        <v>11</v>
      </c>
      <c r="T1582" s="168">
        <f t="shared" si="42"/>
        <v>0</v>
      </c>
      <c r="U1582" s="168">
        <f t="shared" si="42"/>
        <v>6</v>
      </c>
      <c r="V1582" s="168">
        <f t="shared" si="42"/>
        <v>2</v>
      </c>
      <c r="W1582" s="168">
        <f t="shared" si="42"/>
        <v>0</v>
      </c>
      <c r="X1582" s="168">
        <f t="shared" si="42"/>
        <v>2</v>
      </c>
      <c r="Y1582" s="168">
        <f t="shared" si="42"/>
        <v>0</v>
      </c>
      <c r="Z1582" s="168">
        <f t="shared" si="42"/>
        <v>0</v>
      </c>
      <c r="AA1582" s="168">
        <f t="shared" si="42"/>
        <v>0</v>
      </c>
      <c r="AB1582" s="168">
        <f t="shared" si="42"/>
        <v>0</v>
      </c>
      <c r="AC1582" s="168">
        <f t="shared" si="42"/>
        <v>1</v>
      </c>
      <c r="AD1582" s="168">
        <f t="shared" si="42"/>
        <v>6</v>
      </c>
      <c r="AE1582" s="168">
        <f t="shared" si="42"/>
        <v>0</v>
      </c>
      <c r="AF1582" s="168">
        <f t="shared" si="42"/>
        <v>0</v>
      </c>
      <c r="AG1582" s="168">
        <f t="shared" si="42"/>
        <v>6</v>
      </c>
      <c r="AH1582" s="168">
        <f t="shared" si="42"/>
        <v>2</v>
      </c>
      <c r="AI1582" s="168">
        <f t="shared" si="42"/>
        <v>40</v>
      </c>
      <c r="AJ1582" s="168">
        <f t="shared" si="42"/>
        <v>13</v>
      </c>
      <c r="AK1582" s="168">
        <f t="shared" ref="AK1582:BP1582" si="43">SUM(AK14,AK31,AK96,AK114,AK128,AK203,AK249,AK367,AK408,AK466,AK477,AK517,AK559,AK624,AK645,AK708,AK721,AK776,AK838,AK943,AK969:AK1581)</f>
        <v>0</v>
      </c>
      <c r="AL1582" s="168">
        <f t="shared" si="43"/>
        <v>1</v>
      </c>
      <c r="AM1582" s="168">
        <f t="shared" si="43"/>
        <v>4</v>
      </c>
      <c r="AN1582" s="168">
        <f t="shared" si="43"/>
        <v>1</v>
      </c>
      <c r="AO1582" s="168">
        <f t="shared" si="43"/>
        <v>13</v>
      </c>
      <c r="AP1582" s="168">
        <f t="shared" si="43"/>
        <v>25</v>
      </c>
      <c r="AQ1582" s="168">
        <f t="shared" si="43"/>
        <v>20</v>
      </c>
      <c r="AR1582" s="168">
        <f t="shared" si="43"/>
        <v>3</v>
      </c>
      <c r="AS1582" s="168">
        <f t="shared" si="43"/>
        <v>0</v>
      </c>
      <c r="AT1582" s="168">
        <f t="shared" si="43"/>
        <v>0</v>
      </c>
      <c r="AU1582" s="168">
        <f t="shared" si="43"/>
        <v>0</v>
      </c>
      <c r="AV1582" s="168">
        <f t="shared" si="43"/>
        <v>9</v>
      </c>
      <c r="AW1582" s="168">
        <f t="shared" si="43"/>
        <v>17</v>
      </c>
      <c r="AX1582" s="168">
        <f t="shared" si="43"/>
        <v>8</v>
      </c>
      <c r="AY1582" s="168">
        <f t="shared" si="43"/>
        <v>3</v>
      </c>
      <c r="AZ1582" s="168">
        <f t="shared" si="43"/>
        <v>6</v>
      </c>
      <c r="BA1582" s="168">
        <f t="shared" si="43"/>
        <v>0</v>
      </c>
      <c r="BB1582" s="168">
        <f t="shared" si="43"/>
        <v>0</v>
      </c>
      <c r="BC1582" s="168">
        <f t="shared" si="43"/>
        <v>14</v>
      </c>
      <c r="BD1582" s="168">
        <f t="shared" si="43"/>
        <v>1</v>
      </c>
      <c r="BE1582" s="168">
        <f t="shared" si="43"/>
        <v>1</v>
      </c>
      <c r="BF1582" s="168">
        <f t="shared" si="43"/>
        <v>0</v>
      </c>
      <c r="BG1582" s="168">
        <f t="shared" si="43"/>
        <v>1</v>
      </c>
      <c r="BH1582" s="168">
        <f t="shared" si="43"/>
        <v>10</v>
      </c>
      <c r="BI1582" s="168">
        <f t="shared" si="43"/>
        <v>3</v>
      </c>
      <c r="BJ1582" s="168">
        <f t="shared" si="43"/>
        <v>1</v>
      </c>
      <c r="BK1582" s="168">
        <f t="shared" si="43"/>
        <v>2</v>
      </c>
      <c r="BL1582" s="168">
        <f t="shared" si="43"/>
        <v>0</v>
      </c>
      <c r="BM1582" s="168">
        <f t="shared" si="43"/>
        <v>1</v>
      </c>
      <c r="BN1582" s="168">
        <f t="shared" si="43"/>
        <v>0</v>
      </c>
      <c r="BO1582" s="168">
        <f t="shared" si="43"/>
        <v>1</v>
      </c>
      <c r="BP1582" s="168">
        <f t="shared" si="43"/>
        <v>2</v>
      </c>
      <c r="BQ1582" s="168">
        <f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7</v>
      </c>
      <c r="F1583" s="167">
        <v>6</v>
      </c>
      <c r="G1583" s="167">
        <v>1</v>
      </c>
      <c r="H1583" s="163">
        <v>1</v>
      </c>
      <c r="I1583" s="163"/>
      <c r="J1583" s="167"/>
      <c r="K1583" s="167"/>
      <c r="L1583" s="167">
        <v>1</v>
      </c>
      <c r="M1583" s="167"/>
      <c r="N1583" s="163"/>
      <c r="O1583" s="167"/>
      <c r="P1583" s="167"/>
      <c r="Q1583" s="163"/>
      <c r="R1583" s="167">
        <v>4</v>
      </c>
      <c r="S1583" s="167">
        <v>3</v>
      </c>
      <c r="T1583" s="167"/>
      <c r="U1583" s="167">
        <v>2</v>
      </c>
      <c r="V1583" s="163">
        <v>1</v>
      </c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1</v>
      </c>
      <c r="AH1583" s="167"/>
      <c r="AI1583" s="167">
        <v>3</v>
      </c>
      <c r="AJ1583" s="163"/>
      <c r="AK1583" s="163"/>
      <c r="AL1583" s="163"/>
      <c r="AM1583" s="167">
        <v>1</v>
      </c>
      <c r="AN1583" s="167"/>
      <c r="AO1583" s="167">
        <v>4</v>
      </c>
      <c r="AP1583" s="167">
        <v>1</v>
      </c>
      <c r="AQ1583" s="167">
        <v>1</v>
      </c>
      <c r="AR1583" s="163"/>
      <c r="AS1583" s="163"/>
      <c r="AT1583" s="167"/>
      <c r="AU1583" s="163"/>
      <c r="AV1583" s="167">
        <v>1</v>
      </c>
      <c r="AW1583" s="167"/>
      <c r="AX1583" s="167"/>
      <c r="AY1583" s="167"/>
      <c r="AZ1583" s="167"/>
      <c r="BA1583" s="163"/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38</v>
      </c>
      <c r="F1584" s="167">
        <v>37</v>
      </c>
      <c r="G1584" s="167">
        <v>1</v>
      </c>
      <c r="H1584" s="163">
        <v>8</v>
      </c>
      <c r="I1584" s="163">
        <v>2</v>
      </c>
      <c r="J1584" s="167"/>
      <c r="K1584" s="167"/>
      <c r="L1584" s="167">
        <v>8</v>
      </c>
      <c r="M1584" s="167"/>
      <c r="N1584" s="163">
        <v>4</v>
      </c>
      <c r="O1584" s="167"/>
      <c r="P1584" s="167">
        <v>6</v>
      </c>
      <c r="Q1584" s="163">
        <v>7</v>
      </c>
      <c r="R1584" s="167">
        <v>16</v>
      </c>
      <c r="S1584" s="167">
        <v>5</v>
      </c>
      <c r="T1584" s="167"/>
      <c r="U1584" s="167">
        <v>2</v>
      </c>
      <c r="V1584" s="163">
        <v>1</v>
      </c>
      <c r="W1584" s="167"/>
      <c r="X1584" s="167">
        <v>2</v>
      </c>
      <c r="Y1584" s="167"/>
      <c r="Z1584" s="167"/>
      <c r="AA1584" s="167"/>
      <c r="AB1584" s="167"/>
      <c r="AC1584" s="167"/>
      <c r="AD1584" s="167">
        <v>4</v>
      </c>
      <c r="AE1584" s="167"/>
      <c r="AF1584" s="167"/>
      <c r="AG1584" s="167">
        <v>3</v>
      </c>
      <c r="AH1584" s="167">
        <v>1</v>
      </c>
      <c r="AI1584" s="167">
        <v>24</v>
      </c>
      <c r="AJ1584" s="163">
        <v>8</v>
      </c>
      <c r="AK1584" s="163"/>
      <c r="AL1584" s="163">
        <v>1</v>
      </c>
      <c r="AM1584" s="167">
        <v>2</v>
      </c>
      <c r="AN1584" s="167">
        <v>1</v>
      </c>
      <c r="AO1584" s="167">
        <v>5</v>
      </c>
      <c r="AP1584" s="167">
        <v>17</v>
      </c>
      <c r="AQ1584" s="167">
        <v>11</v>
      </c>
      <c r="AR1584" s="163">
        <v>2</v>
      </c>
      <c r="AS1584" s="163"/>
      <c r="AT1584" s="167"/>
      <c r="AU1584" s="163"/>
      <c r="AV1584" s="167">
        <v>5</v>
      </c>
      <c r="AW1584" s="167">
        <v>11</v>
      </c>
      <c r="AX1584" s="167">
        <v>5</v>
      </c>
      <c r="AY1584" s="167">
        <v>3</v>
      </c>
      <c r="AZ1584" s="167">
        <v>3</v>
      </c>
      <c r="BA1584" s="163"/>
      <c r="BB1584" s="163"/>
      <c r="BC1584" s="163">
        <v>8</v>
      </c>
      <c r="BD1584" s="163">
        <v>1</v>
      </c>
      <c r="BE1584" s="167">
        <v>1</v>
      </c>
      <c r="BF1584" s="167"/>
      <c r="BG1584" s="167">
        <v>1</v>
      </c>
      <c r="BH1584" s="167">
        <v>7</v>
      </c>
      <c r="BI1584" s="167">
        <v>1</v>
      </c>
      <c r="BJ1584" s="167"/>
      <c r="BK1584" s="167">
        <v>1</v>
      </c>
      <c r="BL1584" s="167"/>
      <c r="BM1584" s="167">
        <v>1</v>
      </c>
      <c r="BN1584" s="167"/>
      <c r="BO1584" s="167">
        <v>1</v>
      </c>
      <c r="BP1584" s="163">
        <v>1</v>
      </c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21</v>
      </c>
      <c r="F1585" s="167">
        <v>20</v>
      </c>
      <c r="G1585" s="167">
        <v>1</v>
      </c>
      <c r="H1585" s="163"/>
      <c r="I1585" s="163">
        <v>4</v>
      </c>
      <c r="J1585" s="167"/>
      <c r="K1585" s="167"/>
      <c r="L1585" s="167">
        <v>8</v>
      </c>
      <c r="M1585" s="167">
        <v>1</v>
      </c>
      <c r="N1585" s="163">
        <v>2</v>
      </c>
      <c r="O1585" s="167"/>
      <c r="P1585" s="167">
        <v>4</v>
      </c>
      <c r="Q1585" s="163">
        <v>3</v>
      </c>
      <c r="R1585" s="167">
        <v>9</v>
      </c>
      <c r="S1585" s="167">
        <v>3</v>
      </c>
      <c r="T1585" s="167"/>
      <c r="U1585" s="167">
        <v>2</v>
      </c>
      <c r="V1585" s="163"/>
      <c r="W1585" s="167"/>
      <c r="X1585" s="167"/>
      <c r="Y1585" s="167"/>
      <c r="Z1585" s="167"/>
      <c r="AA1585" s="167"/>
      <c r="AB1585" s="167"/>
      <c r="AC1585" s="167">
        <v>1</v>
      </c>
      <c r="AD1585" s="167">
        <v>2</v>
      </c>
      <c r="AE1585" s="167"/>
      <c r="AF1585" s="167"/>
      <c r="AG1585" s="167">
        <v>2</v>
      </c>
      <c r="AH1585" s="167">
        <v>1</v>
      </c>
      <c r="AI1585" s="167">
        <v>13</v>
      </c>
      <c r="AJ1585" s="163">
        <v>5</v>
      </c>
      <c r="AK1585" s="163"/>
      <c r="AL1585" s="163"/>
      <c r="AM1585" s="167">
        <v>1</v>
      </c>
      <c r="AN1585" s="167"/>
      <c r="AO1585" s="167">
        <v>4</v>
      </c>
      <c r="AP1585" s="167">
        <v>7</v>
      </c>
      <c r="AQ1585" s="167">
        <v>8</v>
      </c>
      <c r="AR1585" s="163">
        <v>1</v>
      </c>
      <c r="AS1585" s="163"/>
      <c r="AT1585" s="167"/>
      <c r="AU1585" s="163"/>
      <c r="AV1585" s="167">
        <v>3</v>
      </c>
      <c r="AW1585" s="167">
        <v>6</v>
      </c>
      <c r="AX1585" s="167">
        <v>3</v>
      </c>
      <c r="AY1585" s="167"/>
      <c r="AZ1585" s="167">
        <v>3</v>
      </c>
      <c r="BA1585" s="163"/>
      <c r="BB1585" s="163"/>
      <c r="BC1585" s="163">
        <v>6</v>
      </c>
      <c r="BD1585" s="163"/>
      <c r="BE1585" s="167"/>
      <c r="BF1585" s="167"/>
      <c r="BG1585" s="167"/>
      <c r="BH1585" s="167">
        <v>3</v>
      </c>
      <c r="BI1585" s="167">
        <v>2</v>
      </c>
      <c r="BJ1585" s="167">
        <v>1</v>
      </c>
      <c r="BK1585" s="167">
        <v>1</v>
      </c>
      <c r="BL1585" s="167"/>
      <c r="BM1585" s="167"/>
      <c r="BN1585" s="167"/>
      <c r="BO1585" s="167"/>
      <c r="BP1585" s="163">
        <v>1</v>
      </c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>
        <v>1</v>
      </c>
      <c r="F1587" s="167">
        <v>1</v>
      </c>
      <c r="G1587" s="167"/>
      <c r="H1587" s="163"/>
      <c r="I1587" s="163"/>
      <c r="J1587" s="167"/>
      <c r="K1587" s="167"/>
      <c r="L1587" s="167">
        <v>1</v>
      </c>
      <c r="M1587" s="167"/>
      <c r="N1587" s="163"/>
      <c r="O1587" s="167"/>
      <c r="P1587" s="167"/>
      <c r="Q1587" s="163"/>
      <c r="R1587" s="167"/>
      <c r="S1587" s="167">
        <v>1</v>
      </c>
      <c r="T1587" s="167"/>
      <c r="U1587" s="167">
        <v>1</v>
      </c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>
        <v>1</v>
      </c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6</v>
      </c>
      <c r="F1588" s="167">
        <v>6</v>
      </c>
      <c r="G1588" s="167"/>
      <c r="H1588" s="163">
        <v>1</v>
      </c>
      <c r="I1588" s="163">
        <v>2</v>
      </c>
      <c r="J1588" s="163"/>
      <c r="K1588" s="163"/>
      <c r="L1588" s="167"/>
      <c r="M1588" s="167"/>
      <c r="N1588" s="163">
        <v>6</v>
      </c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6</v>
      </c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>
        <v>5</v>
      </c>
      <c r="AR1588" s="163">
        <v>1</v>
      </c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ht="78" customHeight="1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2443</v>
      </c>
      <c r="BL1592" s="181"/>
      <c r="BM1592" s="181"/>
      <c r="BN1592" s="181"/>
      <c r="BO1592" s="181"/>
      <c r="BP1592" s="146"/>
      <c r="BQ1592" s="70"/>
    </row>
    <row r="1593" spans="1:69" ht="48" customHeight="1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2" t="s">
        <v>2434</v>
      </c>
      <c r="BL1594" s="182"/>
      <c r="BM1594" s="182"/>
      <c r="BN1594" s="182"/>
      <c r="BO1594" s="182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2" t="s">
        <v>2436</v>
      </c>
      <c r="BN1597" s="222"/>
      <c r="BO1597" s="222"/>
      <c r="BP1597" s="222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3" t="s">
        <v>2251</v>
      </c>
      <c r="BF1599" s="223"/>
      <c r="BG1599" s="224" t="s">
        <v>2437</v>
      </c>
      <c r="BH1599" s="224"/>
      <c r="BI1599" s="224"/>
      <c r="BJ1599" s="224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  <row r="1601" spans="57:57" x14ac:dyDescent="0.2">
      <c r="BE1601" t="s">
        <v>2444</v>
      </c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Могилів-Подільський міськрайонний суд Вінницької області, Початок періоду: 01.01.2017, Кінець періоду: 30.06.2017&amp;LE76091C3</oddFooter>
  </headerFooter>
  <colBreaks count="3" manualBreakCount="3">
    <brk id="20" max="160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tabSelected="1" view="pageBreakPreview" topLeftCell="AE7" zoomScaleNormal="100" zoomScaleSheetLayoutView="100" workbookViewId="0">
      <selection activeCell="AU50" sqref="AU50:AZ50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5" t="s">
        <v>1544</v>
      </c>
      <c r="B2" s="265" t="s">
        <v>1545</v>
      </c>
      <c r="C2" s="255" t="s">
        <v>82</v>
      </c>
      <c r="D2" s="140"/>
      <c r="E2" s="234" t="s">
        <v>1500</v>
      </c>
      <c r="F2" s="259"/>
      <c r="G2" s="235"/>
      <c r="H2" s="246" t="s">
        <v>1503</v>
      </c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8"/>
      <c r="AC2" s="238" t="s">
        <v>1446</v>
      </c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39"/>
      <c r="AT2" s="246" t="s">
        <v>1515</v>
      </c>
      <c r="AU2" s="247"/>
      <c r="AV2" s="247"/>
      <c r="AW2" s="247"/>
      <c r="AX2" s="247"/>
      <c r="AY2" s="247"/>
      <c r="AZ2" s="247"/>
      <c r="BA2" s="248"/>
    </row>
    <row r="3" spans="1:58" ht="12.95" customHeight="1" x14ac:dyDescent="0.2">
      <c r="A3" s="266"/>
      <c r="B3" s="266"/>
      <c r="C3" s="256"/>
      <c r="D3" s="141"/>
      <c r="E3" s="236"/>
      <c r="F3" s="260"/>
      <c r="G3" s="237"/>
      <c r="H3" s="249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1"/>
      <c r="AC3" s="252" t="s">
        <v>1568</v>
      </c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4"/>
      <c r="AO3" s="230" t="s">
        <v>1527</v>
      </c>
      <c r="AP3" s="230"/>
      <c r="AQ3" s="230"/>
      <c r="AR3" s="234" t="s">
        <v>1513</v>
      </c>
      <c r="AS3" s="235"/>
      <c r="AT3" s="249"/>
      <c r="AU3" s="250"/>
      <c r="AV3" s="250"/>
      <c r="AW3" s="250"/>
      <c r="AX3" s="250"/>
      <c r="AY3" s="250"/>
      <c r="AZ3" s="250"/>
      <c r="BA3" s="251"/>
    </row>
    <row r="4" spans="1:58" ht="12.95" customHeight="1" x14ac:dyDescent="0.2">
      <c r="A4" s="266"/>
      <c r="B4" s="266"/>
      <c r="C4" s="256"/>
      <c r="D4" s="141"/>
      <c r="E4" s="230" t="s">
        <v>1501</v>
      </c>
      <c r="F4" s="230" t="s">
        <v>1502</v>
      </c>
      <c r="G4" s="230" t="s">
        <v>1455</v>
      </c>
      <c r="H4" s="230" t="s">
        <v>1504</v>
      </c>
      <c r="I4" s="230" t="s">
        <v>1505</v>
      </c>
      <c r="J4" s="230"/>
      <c r="K4" s="230"/>
      <c r="L4" s="231" t="s">
        <v>1509</v>
      </c>
      <c r="M4" s="231" t="s">
        <v>36</v>
      </c>
      <c r="N4" s="231" t="s">
        <v>1510</v>
      </c>
      <c r="O4" s="231" t="s">
        <v>1553</v>
      </c>
      <c r="P4" s="230" t="s">
        <v>1554</v>
      </c>
      <c r="Q4" s="252" t="s">
        <v>1555</v>
      </c>
      <c r="R4" s="253"/>
      <c r="S4" s="253"/>
      <c r="T4" s="253"/>
      <c r="U4" s="254"/>
      <c r="V4" s="252" t="s">
        <v>1560</v>
      </c>
      <c r="W4" s="253"/>
      <c r="X4" s="253"/>
      <c r="Y4" s="253"/>
      <c r="Z4" s="253"/>
      <c r="AA4" s="253"/>
      <c r="AB4" s="254"/>
      <c r="AC4" s="230" t="s">
        <v>1454</v>
      </c>
      <c r="AD4" s="230"/>
      <c r="AE4" s="230"/>
      <c r="AF4" s="230"/>
      <c r="AG4" s="230"/>
      <c r="AH4" s="230"/>
      <c r="AI4" s="230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38" t="s">
        <v>1450</v>
      </c>
      <c r="AQ4" s="239"/>
      <c r="AR4" s="236"/>
      <c r="AS4" s="237"/>
      <c r="AT4" s="230" t="s">
        <v>1516</v>
      </c>
      <c r="AU4" s="231" t="s">
        <v>1517</v>
      </c>
      <c r="AV4" s="230" t="s">
        <v>1518</v>
      </c>
      <c r="AW4" s="230"/>
      <c r="AX4" s="230"/>
      <c r="AY4" s="230"/>
      <c r="AZ4" s="230"/>
      <c r="BA4" s="230"/>
    </row>
    <row r="5" spans="1:58" ht="36.950000000000003" customHeight="1" x14ac:dyDescent="0.2">
      <c r="A5" s="266"/>
      <c r="B5" s="266"/>
      <c r="C5" s="256"/>
      <c r="D5" s="141"/>
      <c r="E5" s="230"/>
      <c r="F5" s="230"/>
      <c r="G5" s="230"/>
      <c r="H5" s="230"/>
      <c r="I5" s="230" t="s">
        <v>1506</v>
      </c>
      <c r="J5" s="231" t="s">
        <v>1507</v>
      </c>
      <c r="K5" s="230" t="s">
        <v>1508</v>
      </c>
      <c r="L5" s="232"/>
      <c r="M5" s="232"/>
      <c r="N5" s="232"/>
      <c r="O5" s="232"/>
      <c r="P5" s="230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30" t="s">
        <v>1561</v>
      </c>
      <c r="W5" s="230" t="s">
        <v>1562</v>
      </c>
      <c r="X5" s="252" t="s">
        <v>1563</v>
      </c>
      <c r="Y5" s="261"/>
      <c r="Z5" s="261"/>
      <c r="AA5" s="261"/>
      <c r="AB5" s="262"/>
      <c r="AC5" s="230" t="s">
        <v>1569</v>
      </c>
      <c r="AD5" s="230" t="s">
        <v>1570</v>
      </c>
      <c r="AE5" s="230" t="s">
        <v>1571</v>
      </c>
      <c r="AF5" s="230" t="s">
        <v>1572</v>
      </c>
      <c r="AG5" s="230" t="s">
        <v>1573</v>
      </c>
      <c r="AH5" s="230" t="s">
        <v>1511</v>
      </c>
      <c r="AI5" s="230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30" t="s">
        <v>1463</v>
      </c>
      <c r="AS5" s="242" t="s">
        <v>1514</v>
      </c>
      <c r="AT5" s="230"/>
      <c r="AU5" s="232"/>
      <c r="AV5" s="230" t="s">
        <v>1519</v>
      </c>
      <c r="AW5" s="241" t="s">
        <v>1520</v>
      </c>
      <c r="AX5" s="230" t="s">
        <v>1521</v>
      </c>
      <c r="AY5" s="230" t="s">
        <v>1522</v>
      </c>
      <c r="AZ5" s="230"/>
      <c r="BA5" s="230"/>
    </row>
    <row r="6" spans="1:58" ht="12.95" customHeight="1" x14ac:dyDescent="0.2">
      <c r="A6" s="266"/>
      <c r="B6" s="266"/>
      <c r="C6" s="257"/>
      <c r="D6" s="138"/>
      <c r="E6" s="230"/>
      <c r="F6" s="230"/>
      <c r="G6" s="230"/>
      <c r="H6" s="230"/>
      <c r="I6" s="230"/>
      <c r="J6" s="232"/>
      <c r="K6" s="230"/>
      <c r="L6" s="232"/>
      <c r="M6" s="232"/>
      <c r="N6" s="232"/>
      <c r="O6" s="232"/>
      <c r="P6" s="230"/>
      <c r="Q6" s="232"/>
      <c r="R6" s="232"/>
      <c r="S6" s="232"/>
      <c r="T6" s="232"/>
      <c r="U6" s="232"/>
      <c r="V6" s="230"/>
      <c r="W6" s="230"/>
      <c r="X6" s="231" t="s">
        <v>1455</v>
      </c>
      <c r="Y6" s="252" t="s">
        <v>1450</v>
      </c>
      <c r="Z6" s="253"/>
      <c r="AA6" s="253"/>
      <c r="AB6" s="254"/>
      <c r="AC6" s="230"/>
      <c r="AD6" s="230"/>
      <c r="AE6" s="230"/>
      <c r="AF6" s="230"/>
      <c r="AG6" s="230"/>
      <c r="AH6" s="230"/>
      <c r="AI6" s="230"/>
      <c r="AJ6" s="232"/>
      <c r="AK6" s="232"/>
      <c r="AL6" s="232"/>
      <c r="AM6" s="232"/>
      <c r="AN6" s="232"/>
      <c r="AO6" s="232"/>
      <c r="AP6" s="232"/>
      <c r="AQ6" s="232"/>
      <c r="AR6" s="230"/>
      <c r="AS6" s="243"/>
      <c r="AT6" s="230"/>
      <c r="AU6" s="232"/>
      <c r="AV6" s="230"/>
      <c r="AW6" s="241"/>
      <c r="AX6" s="230"/>
      <c r="AY6" s="230" t="s">
        <v>1523</v>
      </c>
      <c r="AZ6" s="230" t="s">
        <v>1543</v>
      </c>
      <c r="BA6" s="230" t="s">
        <v>1512</v>
      </c>
    </row>
    <row r="7" spans="1:58" ht="71.650000000000006" customHeight="1" x14ac:dyDescent="0.2">
      <c r="A7" s="267"/>
      <c r="B7" s="267"/>
      <c r="C7" s="258"/>
      <c r="D7" s="139"/>
      <c r="E7" s="230"/>
      <c r="F7" s="230"/>
      <c r="G7" s="230"/>
      <c r="H7" s="230"/>
      <c r="I7" s="230"/>
      <c r="J7" s="233"/>
      <c r="K7" s="230"/>
      <c r="L7" s="233"/>
      <c r="M7" s="233"/>
      <c r="N7" s="233"/>
      <c r="O7" s="233"/>
      <c r="P7" s="230"/>
      <c r="Q7" s="233"/>
      <c r="R7" s="233"/>
      <c r="S7" s="233"/>
      <c r="T7" s="233"/>
      <c r="U7" s="233"/>
      <c r="V7" s="230"/>
      <c r="W7" s="230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30"/>
      <c r="AD7" s="230"/>
      <c r="AE7" s="230"/>
      <c r="AF7" s="230"/>
      <c r="AG7" s="230"/>
      <c r="AH7" s="230"/>
      <c r="AI7" s="230"/>
      <c r="AJ7" s="233"/>
      <c r="AK7" s="233"/>
      <c r="AL7" s="233"/>
      <c r="AM7" s="233"/>
      <c r="AN7" s="233"/>
      <c r="AO7" s="233"/>
      <c r="AP7" s="233"/>
      <c r="AQ7" s="233"/>
      <c r="AR7" s="230"/>
      <c r="AS7" s="244"/>
      <c r="AT7" s="230"/>
      <c r="AU7" s="233"/>
      <c r="AV7" s="230"/>
      <c r="AW7" s="241"/>
      <c r="AX7" s="230"/>
      <c r="AY7" s="230"/>
      <c r="AZ7" s="230"/>
      <c r="BA7" s="230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3"/>
      <c r="B10" s="264"/>
      <c r="C10" s="268" t="s">
        <v>84</v>
      </c>
      <c r="D10" s="269"/>
      <c r="E10" s="270"/>
      <c r="F10" s="270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6</v>
      </c>
      <c r="F19" s="163"/>
      <c r="G19" s="163">
        <v>6</v>
      </c>
      <c r="H19" s="163">
        <v>1</v>
      </c>
      <c r="I19" s="163">
        <v>3</v>
      </c>
      <c r="J19" s="163">
        <v>1</v>
      </c>
      <c r="K19" s="163"/>
      <c r="L19" s="163">
        <v>6</v>
      </c>
      <c r="M19" s="163"/>
      <c r="N19" s="163"/>
      <c r="O19" s="163"/>
      <c r="P19" s="163"/>
      <c r="Q19" s="163"/>
      <c r="R19" s="163"/>
      <c r="S19" s="163">
        <v>5</v>
      </c>
      <c r="T19" s="163">
        <v>1</v>
      </c>
      <c r="U19" s="163"/>
      <c r="V19" s="163"/>
      <c r="W19" s="163"/>
      <c r="X19" s="163">
        <v>2</v>
      </c>
      <c r="Y19" s="163">
        <v>2</v>
      </c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>
        <v>1</v>
      </c>
      <c r="AN19" s="163"/>
      <c r="AO19" s="163">
        <v>5</v>
      </c>
      <c r="AP19" s="163">
        <v>5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6</v>
      </c>
      <c r="F20" s="163"/>
      <c r="G20" s="163">
        <v>6</v>
      </c>
      <c r="H20" s="163">
        <v>1</v>
      </c>
      <c r="I20" s="163">
        <v>3</v>
      </c>
      <c r="J20" s="163">
        <v>1</v>
      </c>
      <c r="K20" s="163"/>
      <c r="L20" s="163">
        <v>6</v>
      </c>
      <c r="M20" s="163"/>
      <c r="N20" s="163"/>
      <c r="O20" s="163"/>
      <c r="P20" s="163"/>
      <c r="Q20" s="163"/>
      <c r="R20" s="163"/>
      <c r="S20" s="163">
        <v>5</v>
      </c>
      <c r="T20" s="163">
        <v>1</v>
      </c>
      <c r="U20" s="163"/>
      <c r="V20" s="163"/>
      <c r="W20" s="163"/>
      <c r="X20" s="163">
        <v>2</v>
      </c>
      <c r="Y20" s="163">
        <v>2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>
        <v>1</v>
      </c>
      <c r="AN20" s="163"/>
      <c r="AO20" s="163">
        <v>5</v>
      </c>
      <c r="AP20" s="163">
        <v>5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6</v>
      </c>
      <c r="F45" s="163">
        <f t="shared" si="0"/>
        <v>0</v>
      </c>
      <c r="G45" s="163">
        <f t="shared" si="0"/>
        <v>6</v>
      </c>
      <c r="H45" s="163">
        <f t="shared" si="0"/>
        <v>1</v>
      </c>
      <c r="I45" s="163">
        <f t="shared" si="0"/>
        <v>3</v>
      </c>
      <c r="J45" s="163">
        <f t="shared" si="0"/>
        <v>1</v>
      </c>
      <c r="K45" s="163">
        <f t="shared" si="0"/>
        <v>0</v>
      </c>
      <c r="L45" s="163">
        <f t="shared" si="0"/>
        <v>6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5</v>
      </c>
      <c r="T45" s="163">
        <f t="shared" si="0"/>
        <v>1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2</v>
      </c>
      <c r="Y45" s="163">
        <f t="shared" si="0"/>
        <v>2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A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1</v>
      </c>
      <c r="AN45" s="163">
        <f t="shared" si="1"/>
        <v>0</v>
      </c>
      <c r="AO45" s="163">
        <f t="shared" si="1"/>
        <v>5</v>
      </c>
      <c r="AP45" s="163">
        <f t="shared" si="1"/>
        <v>5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2</v>
      </c>
      <c r="F46" s="163"/>
      <c r="G46" s="163">
        <v>2</v>
      </c>
      <c r="H46" s="163"/>
      <c r="I46" s="163">
        <v>1</v>
      </c>
      <c r="J46" s="163"/>
      <c r="K46" s="163"/>
      <c r="L46" s="163">
        <v>2</v>
      </c>
      <c r="M46" s="163"/>
      <c r="N46" s="163"/>
      <c r="O46" s="163"/>
      <c r="P46" s="163"/>
      <c r="Q46" s="163"/>
      <c r="R46" s="163"/>
      <c r="S46" s="163">
        <v>1</v>
      </c>
      <c r="T46" s="163">
        <v>1</v>
      </c>
      <c r="U46" s="163"/>
      <c r="V46" s="163"/>
      <c r="W46" s="163"/>
      <c r="X46" s="163">
        <v>2</v>
      </c>
      <c r="Y46" s="163">
        <v>2</v>
      </c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2</v>
      </c>
      <c r="AP46" s="163">
        <v>2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9" t="s">
        <v>2443</v>
      </c>
      <c r="AV50" s="229"/>
      <c r="AW50" s="229"/>
      <c r="AX50" s="229"/>
      <c r="AY50" s="229"/>
      <c r="AZ50" s="229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9" t="s">
        <v>2434</v>
      </c>
      <c r="AV52" s="229"/>
      <c r="AW52" s="229"/>
      <c r="AX52" s="229"/>
      <c r="AY52" s="229"/>
      <c r="AZ52" s="229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2437</v>
      </c>
      <c r="AQ57" s="176"/>
      <c r="AR57" s="176"/>
      <c r="AT57" s="177" t="s">
        <v>2438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Могилів-Подільський міськрайонний суд Вінницької області, Початок періоду: 01.01.2017, Кінець періоду: 30.06.2017&amp;LE76091C3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opLeftCell="A4" workbookViewId="0">
      <selection activeCell="B38" sqref="B38:H38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4" t="s">
        <v>1535</v>
      </c>
      <c r="B5" s="294"/>
      <c r="C5" s="294"/>
      <c r="D5" s="294"/>
      <c r="E5" s="294"/>
      <c r="F5" s="294"/>
      <c r="G5" s="294"/>
      <c r="H5" s="294"/>
    </row>
    <row r="6" spans="1:8" ht="18.95" customHeight="1" x14ac:dyDescent="0.3">
      <c r="B6" s="294" t="s">
        <v>1536</v>
      </c>
      <c r="C6" s="294"/>
      <c r="D6" s="294"/>
      <c r="E6" s="294"/>
      <c r="F6" s="294"/>
      <c r="G6" s="294"/>
      <c r="H6" s="294"/>
    </row>
    <row r="8" spans="1:8" ht="18.95" customHeight="1" x14ac:dyDescent="0.3">
      <c r="D8" s="84" t="s">
        <v>15</v>
      </c>
      <c r="E8" s="293" t="s">
        <v>2439</v>
      </c>
      <c r="F8" s="293"/>
      <c r="G8" s="293"/>
      <c r="H8" s="293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7" t="s">
        <v>6</v>
      </c>
      <c r="C11" s="287"/>
      <c r="D11" s="287"/>
      <c r="E11" s="287" t="s">
        <v>1538</v>
      </c>
      <c r="F11" s="91"/>
    </row>
    <row r="12" spans="1:8" ht="12.95" customHeight="1" x14ac:dyDescent="0.2">
      <c r="A12" s="98"/>
      <c r="B12" s="287"/>
      <c r="C12" s="287"/>
      <c r="D12" s="287"/>
      <c r="E12" s="287"/>
      <c r="F12" s="274" t="s">
        <v>1539</v>
      </c>
      <c r="G12" s="275"/>
      <c r="H12" s="275"/>
    </row>
    <row r="13" spans="1:8" ht="52.5" customHeight="1" x14ac:dyDescent="0.2">
      <c r="A13" s="98"/>
      <c r="B13" s="288" t="s">
        <v>5</v>
      </c>
      <c r="C13" s="289"/>
      <c r="D13" s="290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300" t="s">
        <v>12</v>
      </c>
      <c r="C14" s="301"/>
      <c r="D14" s="302"/>
      <c r="E14" s="286" t="s">
        <v>11</v>
      </c>
      <c r="F14" s="91"/>
    </row>
    <row r="15" spans="1:8" ht="12.95" customHeight="1" x14ac:dyDescent="0.2">
      <c r="A15" s="98"/>
      <c r="B15" s="303"/>
      <c r="C15" s="304"/>
      <c r="D15" s="305"/>
      <c r="E15" s="286"/>
      <c r="F15" s="91"/>
    </row>
    <row r="16" spans="1:8" ht="12.95" customHeight="1" x14ac:dyDescent="0.2">
      <c r="A16" s="98"/>
      <c r="B16" s="303"/>
      <c r="C16" s="304"/>
      <c r="D16" s="305"/>
      <c r="E16" s="286"/>
      <c r="F16" s="274" t="s">
        <v>1540</v>
      </c>
      <c r="G16" s="275"/>
      <c r="H16" s="275"/>
    </row>
    <row r="17" spans="1:9" ht="22.5" customHeight="1" x14ac:dyDescent="0.2">
      <c r="A17" s="98"/>
      <c r="B17" s="306"/>
      <c r="C17" s="307"/>
      <c r="D17" s="308"/>
      <c r="E17" s="286"/>
      <c r="F17" s="274" t="s">
        <v>1541</v>
      </c>
      <c r="G17" s="275"/>
      <c r="H17" s="275"/>
    </row>
    <row r="18" spans="1:9" ht="12.95" customHeight="1" x14ac:dyDescent="0.2">
      <c r="A18" s="98"/>
      <c r="B18" s="300" t="s">
        <v>8</v>
      </c>
      <c r="C18" s="301"/>
      <c r="D18" s="302"/>
      <c r="E18" s="309" t="s">
        <v>13</v>
      </c>
      <c r="F18" s="291" t="s">
        <v>3</v>
      </c>
      <c r="G18" s="292"/>
      <c r="H18" s="292"/>
    </row>
    <row r="19" spans="1:9" ht="12.95" customHeight="1" x14ac:dyDescent="0.2">
      <c r="A19" s="98"/>
      <c r="B19" s="303"/>
      <c r="C19" s="304"/>
      <c r="D19" s="305"/>
      <c r="E19" s="257"/>
      <c r="F19" s="274" t="s">
        <v>4</v>
      </c>
      <c r="G19" s="275"/>
      <c r="H19" s="275"/>
    </row>
    <row r="20" spans="1:9" ht="11.25" customHeight="1" x14ac:dyDescent="0.2">
      <c r="A20" s="98"/>
      <c r="B20" s="306"/>
      <c r="C20" s="307"/>
      <c r="D20" s="308"/>
      <c r="E20" s="258"/>
      <c r="F20" s="274"/>
      <c r="G20" s="275"/>
      <c r="H20" s="275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8" t="s">
        <v>9</v>
      </c>
      <c r="C34" s="299"/>
      <c r="D34" s="272" t="s">
        <v>2440</v>
      </c>
      <c r="E34" s="272"/>
      <c r="F34" s="272"/>
      <c r="G34" s="272"/>
      <c r="H34" s="273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1" t="s">
        <v>2441</v>
      </c>
      <c r="E36" s="272"/>
      <c r="F36" s="272"/>
      <c r="G36" s="272"/>
      <c r="H36" s="273"/>
      <c r="I36" s="91"/>
    </row>
    <row r="37" spans="1:9" ht="12.95" customHeight="1" x14ac:dyDescent="0.2">
      <c r="A37" s="98"/>
      <c r="B37" s="276" t="s">
        <v>2442</v>
      </c>
      <c r="C37" s="277"/>
      <c r="D37" s="277"/>
      <c r="E37" s="277"/>
      <c r="F37" s="277"/>
      <c r="G37" s="277"/>
      <c r="H37" s="278"/>
      <c r="I37" s="91"/>
    </row>
    <row r="38" spans="1:9" ht="12.95" customHeight="1" x14ac:dyDescent="0.2">
      <c r="A38" s="98"/>
      <c r="B38" s="279" t="s">
        <v>2445</v>
      </c>
      <c r="C38" s="280"/>
      <c r="D38" s="280"/>
      <c r="E38" s="280"/>
      <c r="F38" s="280"/>
      <c r="G38" s="280"/>
      <c r="H38" s="281"/>
      <c r="I38" s="91"/>
    </row>
    <row r="39" spans="1:9" ht="12.95" customHeight="1" x14ac:dyDescent="0.2">
      <c r="A39" s="98"/>
      <c r="B39" s="283" t="s">
        <v>1530</v>
      </c>
      <c r="C39" s="284"/>
      <c r="D39" s="284"/>
      <c r="E39" s="284"/>
      <c r="F39" s="284"/>
      <c r="G39" s="284"/>
      <c r="H39" s="285"/>
      <c r="I39" s="91"/>
    </row>
    <row r="40" spans="1:9" ht="12.95" customHeight="1" x14ac:dyDescent="0.2">
      <c r="A40" s="98"/>
      <c r="B40" s="282"/>
      <c r="C40" s="282"/>
      <c r="D40" s="282"/>
      <c r="E40" s="282"/>
      <c r="F40" s="282"/>
      <c r="G40" s="282"/>
      <c r="H40" s="282"/>
      <c r="I40" s="91"/>
    </row>
    <row r="41" spans="1:9" ht="12.95" customHeight="1" x14ac:dyDescent="0.2">
      <c r="A41" s="98"/>
      <c r="B41" s="282"/>
      <c r="C41" s="282"/>
      <c r="D41" s="282"/>
      <c r="E41" s="282"/>
      <c r="F41" s="282"/>
      <c r="G41" s="282"/>
      <c r="H41" s="282"/>
      <c r="I41" s="91"/>
    </row>
    <row r="42" spans="1:9" ht="12.95" customHeight="1" x14ac:dyDescent="0.2">
      <c r="A42" s="98"/>
      <c r="B42" s="295" t="s">
        <v>1531</v>
      </c>
      <c r="C42" s="296"/>
      <c r="D42" s="296"/>
      <c r="E42" s="296"/>
      <c r="F42" s="296"/>
      <c r="G42" s="296"/>
      <c r="H42" s="297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&amp;C&amp;LE76091C3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19" workbookViewId="0">
      <selection activeCell="B36" sqref="B36:H36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4" t="s">
        <v>1542</v>
      </c>
      <c r="C3" s="294"/>
      <c r="D3" s="294"/>
      <c r="E3" s="294"/>
      <c r="F3" s="294"/>
      <c r="G3" s="294"/>
      <c r="H3" s="294"/>
    </row>
    <row r="5" spans="1:8" ht="18.95" customHeight="1" x14ac:dyDescent="0.3">
      <c r="D5" s="84" t="s">
        <v>15</v>
      </c>
      <c r="E5" s="293" t="s">
        <v>2439</v>
      </c>
      <c r="F5" s="293"/>
      <c r="G5" s="293"/>
      <c r="H5" s="293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7" t="s">
        <v>6</v>
      </c>
      <c r="C8" s="287"/>
      <c r="D8" s="287"/>
      <c r="E8" s="287" t="s">
        <v>1538</v>
      </c>
      <c r="F8" s="91"/>
    </row>
    <row r="9" spans="1:8" ht="12.95" customHeight="1" x14ac:dyDescent="0.2">
      <c r="A9" s="98"/>
      <c r="B9" s="287"/>
      <c r="C9" s="287"/>
      <c r="D9" s="287"/>
      <c r="E9" s="287"/>
      <c r="F9" s="310" t="s">
        <v>1576</v>
      </c>
      <c r="G9" s="311"/>
      <c r="H9" s="311"/>
    </row>
    <row r="10" spans="1:8" ht="52.5" customHeight="1" x14ac:dyDescent="0.2">
      <c r="A10" s="98"/>
      <c r="B10" s="288" t="s">
        <v>5</v>
      </c>
      <c r="C10" s="289"/>
      <c r="D10" s="290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300" t="s">
        <v>12</v>
      </c>
      <c r="C11" s="301"/>
      <c r="D11" s="302"/>
      <c r="E11" s="286" t="s">
        <v>11</v>
      </c>
      <c r="F11" s="91"/>
    </row>
    <row r="12" spans="1:8" ht="12.95" customHeight="1" x14ac:dyDescent="0.2">
      <c r="A12" s="98"/>
      <c r="B12" s="303"/>
      <c r="C12" s="304"/>
      <c r="D12" s="305"/>
      <c r="E12" s="286"/>
      <c r="F12" s="91"/>
    </row>
    <row r="13" spans="1:8" ht="12.95" customHeight="1" x14ac:dyDescent="0.2">
      <c r="A13" s="98"/>
      <c r="B13" s="303"/>
      <c r="C13" s="304"/>
      <c r="D13" s="305"/>
      <c r="E13" s="286"/>
      <c r="F13" s="274" t="s">
        <v>1540</v>
      </c>
      <c r="G13" s="275"/>
      <c r="H13" s="275"/>
    </row>
    <row r="14" spans="1:8" ht="22.5" customHeight="1" x14ac:dyDescent="0.2">
      <c r="A14" s="98"/>
      <c r="B14" s="306"/>
      <c r="C14" s="307"/>
      <c r="D14" s="308"/>
      <c r="E14" s="286"/>
      <c r="F14" s="274" t="s">
        <v>1541</v>
      </c>
      <c r="G14" s="275"/>
      <c r="H14" s="275"/>
    </row>
    <row r="15" spans="1:8" ht="12.95" customHeight="1" x14ac:dyDescent="0.2">
      <c r="A15" s="98"/>
      <c r="B15" s="300" t="s">
        <v>8</v>
      </c>
      <c r="C15" s="301"/>
      <c r="D15" s="302"/>
      <c r="E15" s="309" t="s">
        <v>13</v>
      </c>
      <c r="F15" s="291" t="s">
        <v>3</v>
      </c>
      <c r="G15" s="292"/>
      <c r="H15" s="292"/>
    </row>
    <row r="16" spans="1:8" ht="12.95" customHeight="1" x14ac:dyDescent="0.2">
      <c r="A16" s="98"/>
      <c r="B16" s="303"/>
      <c r="C16" s="304"/>
      <c r="D16" s="305"/>
      <c r="E16" s="257"/>
      <c r="F16" s="274" t="s">
        <v>4</v>
      </c>
      <c r="G16" s="275"/>
      <c r="H16" s="275"/>
    </row>
    <row r="17" spans="1:9" ht="11.25" customHeight="1" x14ac:dyDescent="0.2">
      <c r="A17" s="98"/>
      <c r="B17" s="306"/>
      <c r="C17" s="307"/>
      <c r="D17" s="308"/>
      <c r="E17" s="258"/>
      <c r="F17" s="274"/>
      <c r="G17" s="275"/>
      <c r="H17" s="275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8" t="s">
        <v>9</v>
      </c>
      <c r="C32" s="299"/>
      <c r="D32" s="272" t="s">
        <v>2440</v>
      </c>
      <c r="E32" s="272"/>
      <c r="F32" s="272"/>
      <c r="G32" s="272"/>
      <c r="H32" s="273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1" t="s">
        <v>2441</v>
      </c>
      <c r="E34" s="272"/>
      <c r="F34" s="272"/>
      <c r="G34" s="272"/>
      <c r="H34" s="273"/>
      <c r="I34" s="91"/>
    </row>
    <row r="35" spans="1:9" ht="12.95" customHeight="1" x14ac:dyDescent="0.2">
      <c r="A35" s="98"/>
      <c r="B35" s="276" t="s">
        <v>2442</v>
      </c>
      <c r="C35" s="277"/>
      <c r="D35" s="277"/>
      <c r="E35" s="277"/>
      <c r="F35" s="277"/>
      <c r="G35" s="277"/>
      <c r="H35" s="278"/>
      <c r="I35" s="91"/>
    </row>
    <row r="36" spans="1:9" ht="12.95" customHeight="1" x14ac:dyDescent="0.2">
      <c r="A36" s="98"/>
      <c r="B36" s="279" t="s">
        <v>2445</v>
      </c>
      <c r="C36" s="280"/>
      <c r="D36" s="280"/>
      <c r="E36" s="280"/>
      <c r="F36" s="280"/>
      <c r="G36" s="280"/>
      <c r="H36" s="281"/>
      <c r="I36" s="91"/>
    </row>
    <row r="37" spans="1:9" ht="12.95" customHeight="1" x14ac:dyDescent="0.2">
      <c r="A37" s="98"/>
      <c r="B37" s="283" t="s">
        <v>1530</v>
      </c>
      <c r="C37" s="284"/>
      <c r="D37" s="284"/>
      <c r="E37" s="284"/>
      <c r="F37" s="284"/>
      <c r="G37" s="284"/>
      <c r="H37" s="285"/>
      <c r="I37" s="91"/>
    </row>
    <row r="38" spans="1:9" ht="12.95" customHeight="1" x14ac:dyDescent="0.2">
      <c r="A38" s="98"/>
      <c r="B38" s="282"/>
      <c r="C38" s="282"/>
      <c r="D38" s="282"/>
      <c r="E38" s="282"/>
      <c r="F38" s="282"/>
      <c r="G38" s="282"/>
      <c r="H38" s="282"/>
      <c r="I38" s="91"/>
    </row>
    <row r="39" spans="1:9" ht="12.95" customHeight="1" x14ac:dyDescent="0.2">
      <c r="A39" s="98"/>
      <c r="B39" s="282"/>
      <c r="C39" s="282"/>
      <c r="D39" s="282"/>
      <c r="E39" s="282"/>
      <c r="F39" s="282"/>
      <c r="G39" s="282"/>
      <c r="H39" s="282"/>
      <c r="I39" s="91"/>
    </row>
    <row r="40" spans="1:9" ht="12.95" customHeight="1" x14ac:dyDescent="0.2">
      <c r="A40" s="98"/>
      <c r="B40" s="295" t="s">
        <v>1531</v>
      </c>
      <c r="C40" s="296"/>
      <c r="D40" s="296"/>
      <c r="E40" s="296"/>
      <c r="F40" s="296"/>
      <c r="G40" s="296"/>
      <c r="H40" s="297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&amp;C&amp;LE76091C3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opLeftCell="A16" workbookViewId="0">
      <selection activeCell="B34" sqref="B34:H34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4" t="s">
        <v>78</v>
      </c>
      <c r="C3" s="294"/>
      <c r="D3" s="294"/>
      <c r="E3" s="294"/>
      <c r="F3" s="294"/>
      <c r="G3" s="294"/>
      <c r="H3" s="294"/>
    </row>
    <row r="5" spans="1:8" ht="18.95" customHeight="1" x14ac:dyDescent="0.3">
      <c r="D5" s="84" t="s">
        <v>15</v>
      </c>
      <c r="E5" s="293" t="s">
        <v>2439</v>
      </c>
      <c r="F5" s="293"/>
      <c r="G5" s="293"/>
      <c r="H5" s="293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7" t="s">
        <v>6</v>
      </c>
      <c r="C8" s="287"/>
      <c r="D8" s="287"/>
      <c r="E8" s="287" t="s">
        <v>1538</v>
      </c>
      <c r="F8" s="91"/>
    </row>
    <row r="9" spans="1:8" ht="12.95" customHeight="1" x14ac:dyDescent="0.2">
      <c r="A9" s="98"/>
      <c r="B9" s="287"/>
      <c r="C9" s="287"/>
      <c r="D9" s="287"/>
      <c r="E9" s="287"/>
      <c r="F9" s="310" t="s">
        <v>1575</v>
      </c>
      <c r="G9" s="311"/>
      <c r="H9" s="311"/>
    </row>
    <row r="10" spans="1:8" ht="53.25" customHeight="1" x14ac:dyDescent="0.2">
      <c r="A10" s="98"/>
      <c r="B10" s="288" t="s">
        <v>5</v>
      </c>
      <c r="C10" s="289"/>
      <c r="D10" s="290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300" t="s">
        <v>12</v>
      </c>
      <c r="C11" s="301"/>
      <c r="D11" s="302"/>
      <c r="E11" s="286" t="s">
        <v>11</v>
      </c>
      <c r="F11" s="91"/>
    </row>
    <row r="12" spans="1:8" ht="12.95" customHeight="1" x14ac:dyDescent="0.2">
      <c r="A12" s="98"/>
      <c r="B12" s="303"/>
      <c r="C12" s="304"/>
      <c r="D12" s="305"/>
      <c r="E12" s="286"/>
      <c r="F12" s="91"/>
    </row>
    <row r="13" spans="1:8" ht="12.95" customHeight="1" x14ac:dyDescent="0.2">
      <c r="A13" s="98"/>
      <c r="B13" s="303"/>
      <c r="C13" s="304"/>
      <c r="D13" s="305"/>
      <c r="E13" s="286"/>
      <c r="F13" s="274" t="s">
        <v>1540</v>
      </c>
      <c r="G13" s="275"/>
      <c r="H13" s="275"/>
    </row>
    <row r="14" spans="1:8" ht="22.5" customHeight="1" x14ac:dyDescent="0.2">
      <c r="A14" s="98"/>
      <c r="B14" s="306"/>
      <c r="C14" s="307"/>
      <c r="D14" s="308"/>
      <c r="E14" s="286"/>
      <c r="F14" s="274" t="s">
        <v>1541</v>
      </c>
      <c r="G14" s="275"/>
      <c r="H14" s="275"/>
    </row>
    <row r="15" spans="1:8" ht="12.95" customHeight="1" x14ac:dyDescent="0.2">
      <c r="A15" s="98"/>
      <c r="B15" s="300" t="s">
        <v>8</v>
      </c>
      <c r="C15" s="301"/>
      <c r="D15" s="302"/>
      <c r="E15" s="309" t="s">
        <v>13</v>
      </c>
      <c r="F15" s="291" t="s">
        <v>3</v>
      </c>
      <c r="G15" s="292"/>
      <c r="H15" s="292"/>
    </row>
    <row r="16" spans="1:8" ht="12.95" customHeight="1" x14ac:dyDescent="0.2">
      <c r="A16" s="98"/>
      <c r="B16" s="303"/>
      <c r="C16" s="304"/>
      <c r="D16" s="305"/>
      <c r="E16" s="257"/>
      <c r="F16" s="274" t="s">
        <v>4</v>
      </c>
      <c r="G16" s="275"/>
      <c r="H16" s="275"/>
    </row>
    <row r="17" spans="1:9" ht="11.25" customHeight="1" x14ac:dyDescent="0.2">
      <c r="A17" s="98"/>
      <c r="B17" s="306"/>
      <c r="C17" s="307"/>
      <c r="D17" s="308"/>
      <c r="E17" s="258"/>
      <c r="F17" s="274"/>
      <c r="G17" s="275"/>
      <c r="H17" s="275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8" t="s">
        <v>9</v>
      </c>
      <c r="C30" s="299"/>
      <c r="D30" s="272" t="s">
        <v>2440</v>
      </c>
      <c r="E30" s="272"/>
      <c r="F30" s="272"/>
      <c r="G30" s="272"/>
      <c r="H30" s="273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1" t="s">
        <v>2441</v>
      </c>
      <c r="E32" s="272"/>
      <c r="F32" s="272"/>
      <c r="G32" s="272"/>
      <c r="H32" s="273"/>
      <c r="I32" s="91"/>
    </row>
    <row r="33" spans="1:9" ht="12.95" customHeight="1" x14ac:dyDescent="0.2">
      <c r="A33" s="98"/>
      <c r="B33" s="276" t="s">
        <v>2442</v>
      </c>
      <c r="C33" s="277"/>
      <c r="D33" s="277"/>
      <c r="E33" s="277"/>
      <c r="F33" s="277"/>
      <c r="G33" s="277"/>
      <c r="H33" s="278"/>
      <c r="I33" s="91"/>
    </row>
    <row r="34" spans="1:9" ht="12.95" customHeight="1" x14ac:dyDescent="0.2">
      <c r="A34" s="98"/>
      <c r="B34" s="279" t="s">
        <v>2445</v>
      </c>
      <c r="C34" s="280"/>
      <c r="D34" s="280"/>
      <c r="E34" s="280"/>
      <c r="F34" s="280"/>
      <c r="G34" s="280"/>
      <c r="H34" s="281"/>
      <c r="I34" s="91"/>
    </row>
    <row r="35" spans="1:9" ht="12.95" customHeight="1" x14ac:dyDescent="0.2">
      <c r="A35" s="98"/>
      <c r="B35" s="283" t="s">
        <v>1530</v>
      </c>
      <c r="C35" s="284"/>
      <c r="D35" s="284"/>
      <c r="E35" s="284"/>
      <c r="F35" s="284"/>
      <c r="G35" s="284"/>
      <c r="H35" s="285"/>
      <c r="I35" s="91"/>
    </row>
    <row r="36" spans="1:9" ht="12.95" customHeight="1" x14ac:dyDescent="0.2">
      <c r="A36" s="98"/>
      <c r="B36" s="282"/>
      <c r="C36" s="282"/>
      <c r="D36" s="282"/>
      <c r="E36" s="282"/>
      <c r="F36" s="282"/>
      <c r="G36" s="282"/>
      <c r="H36" s="282"/>
      <c r="I36" s="91"/>
    </row>
    <row r="37" spans="1:9" ht="12.95" customHeight="1" x14ac:dyDescent="0.2">
      <c r="A37" s="98"/>
      <c r="B37" s="282"/>
      <c r="C37" s="282"/>
      <c r="D37" s="282"/>
      <c r="E37" s="282"/>
      <c r="F37" s="282"/>
      <c r="G37" s="282"/>
      <c r="H37" s="282"/>
      <c r="I37" s="91"/>
    </row>
    <row r="38" spans="1:9" ht="12.95" customHeight="1" x14ac:dyDescent="0.2">
      <c r="A38" s="98"/>
      <c r="B38" s="295" t="s">
        <v>1531</v>
      </c>
      <c r="C38" s="296"/>
      <c r="D38" s="296"/>
      <c r="E38" s="296"/>
      <c r="F38" s="296"/>
      <c r="G38" s="296"/>
      <c r="H38" s="297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&amp;C&amp;LE76091C3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5</vt:i4>
      </vt:variant>
    </vt:vector>
  </HeadingPairs>
  <TitlesOfParts>
    <vt:vector size="11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6'!Заголовки_для_друку</vt:lpstr>
      <vt:lpstr>'Форма 7'!Заголовки_для_друку</vt:lpstr>
      <vt:lpstr>'Форма 8'!Заголовки_для_друку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RePack by Diakov</cp:lastModifiedBy>
  <cp:lastPrinted>2017-08-15T07:35:49Z</cp:lastPrinted>
  <dcterms:created xsi:type="dcterms:W3CDTF">2015-09-09T11:49:35Z</dcterms:created>
  <dcterms:modified xsi:type="dcterms:W3CDTF">2017-08-21T12:56:05Z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6-8_00138_2.2017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E76091C3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